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ane\Documents\дача\собрания\собрание 18.03.23\"/>
    </mc:Choice>
  </mc:AlternateContent>
  <xr:revisionPtr revIDLastSave="0" documentId="13_ncr:1_{DC086829-FD23-4B0E-9541-74F21FE18E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46" i="1" l="1"/>
  <c r="I10" i="1"/>
  <c r="I22" i="1"/>
  <c r="I56" i="1"/>
  <c r="I57" i="1"/>
  <c r="I58" i="1"/>
  <c r="I48" i="1"/>
  <c r="I49" i="1"/>
  <c r="I50" i="1"/>
  <c r="I51" i="1"/>
  <c r="I52" i="1"/>
  <c r="I53" i="1"/>
  <c r="I54" i="1"/>
  <c r="I55" i="1"/>
  <c r="I37" i="1"/>
  <c r="I38" i="1"/>
  <c r="I39" i="1"/>
  <c r="I40" i="1"/>
  <c r="I41" i="1"/>
  <c r="I42" i="1"/>
  <c r="I43" i="1"/>
  <c r="I44" i="1"/>
  <c r="I45" i="1"/>
  <c r="I47" i="1"/>
  <c r="I27" i="1"/>
  <c r="I28" i="1"/>
  <c r="I29" i="1"/>
  <c r="I30" i="1"/>
  <c r="I31" i="1"/>
  <c r="I32" i="1"/>
  <c r="I33" i="1"/>
  <c r="I34" i="1"/>
  <c r="I35" i="1"/>
  <c r="I36" i="1"/>
  <c r="I23" i="1"/>
  <c r="I24" i="1"/>
  <c r="I25" i="1"/>
  <c r="I26" i="1"/>
  <c r="I21" i="1"/>
  <c r="I11" i="1"/>
  <c r="I17" i="1"/>
</calcChain>
</file>

<file path=xl/sharedStrings.xml><?xml version="1.0" encoding="utf-8"?>
<sst xmlns="http://schemas.openxmlformats.org/spreadsheetml/2006/main" count="60" uniqueCount="56">
  <si>
    <t>№ пп</t>
  </si>
  <si>
    <t>Приход</t>
  </si>
  <si>
    <t>План</t>
  </si>
  <si>
    <t>Факт</t>
  </si>
  <si>
    <t>Разница           (+,-)</t>
  </si>
  <si>
    <t>БАНК</t>
  </si>
  <si>
    <t>Авансовых сумм</t>
  </si>
  <si>
    <t>Электроэнергия от садоводов</t>
  </si>
  <si>
    <t>Электроэнергия ИП Морозов (магазин)</t>
  </si>
  <si>
    <t>Задолженность прошлых лет</t>
  </si>
  <si>
    <t>Пеня</t>
  </si>
  <si>
    <t>Эквайринг (терминал)</t>
  </si>
  <si>
    <t>Всего приход</t>
  </si>
  <si>
    <t>Расход</t>
  </si>
  <si>
    <t>Фонд оплаты труда в т.ч.</t>
  </si>
  <si>
    <t>Заработная плата</t>
  </si>
  <si>
    <t xml:space="preserve">Налоги на фонд оплаты труда </t>
  </si>
  <si>
    <t>ШТРАФЫ ФНС</t>
  </si>
  <si>
    <t>НДФЛ</t>
  </si>
  <si>
    <t>Услуги банка, в т.ч.:</t>
  </si>
  <si>
    <t xml:space="preserve">проценты за переводы </t>
  </si>
  <si>
    <t>эквайринг</t>
  </si>
  <si>
    <t>Обл. Союз садоводов</t>
  </si>
  <si>
    <t>Хозяйственные расходы в т.ч.</t>
  </si>
  <si>
    <t>Электроэнергия всего в т.ч.</t>
  </si>
  <si>
    <t>Электроэнергия насосной</t>
  </si>
  <si>
    <t>Электроэнергия магазин</t>
  </si>
  <si>
    <t>Электроэнергия охрана</t>
  </si>
  <si>
    <t>Электроэнергия садоводов</t>
  </si>
  <si>
    <t xml:space="preserve">Земельный налог </t>
  </si>
  <si>
    <t>Газосварочные материалы, трубы ПНД</t>
  </si>
  <si>
    <t>Содержание внутренних дорог</t>
  </si>
  <si>
    <t>Канцелярские расходы</t>
  </si>
  <si>
    <t xml:space="preserve"> Горюче-смазочные материалы </t>
  </si>
  <si>
    <t>Вывоз твердых бытовых отходов</t>
  </si>
  <si>
    <t>Содержание насосной станции</t>
  </si>
  <si>
    <t>Юридическое сопровождение</t>
  </si>
  <si>
    <t>Уполномоченная бухгалтерия</t>
  </si>
  <si>
    <t>Разработка и содержание сайта</t>
  </si>
  <si>
    <t>Всего по  расходам</t>
  </si>
  <si>
    <r>
      <t>"Согласовано"                                                                                                          Протокол  заседания правления СНТ "Наука"                                                                                                   от "</t>
    </r>
    <r>
      <rPr>
        <b/>
        <u/>
        <sz val="12"/>
        <color theme="1"/>
        <rFont val="Times New Roman"/>
        <family val="1"/>
        <charset val="204"/>
      </rPr>
      <t>____</t>
    </r>
    <r>
      <rPr>
        <b/>
        <sz val="12"/>
        <color theme="1"/>
        <rFont val="Times New Roman"/>
        <family val="1"/>
        <charset val="204"/>
      </rPr>
      <t xml:space="preserve">" </t>
    </r>
    <r>
      <rPr>
        <b/>
        <u/>
        <sz val="12"/>
        <color theme="1"/>
        <rFont val="Times New Roman"/>
        <family val="1"/>
        <charset val="204"/>
      </rPr>
      <t>____________</t>
    </r>
    <r>
      <rPr>
        <b/>
        <sz val="12"/>
        <color theme="1"/>
        <rFont val="Times New Roman"/>
        <family val="1"/>
        <charset val="204"/>
      </rPr>
      <t xml:space="preserve"> 2023 года</t>
    </r>
  </si>
  <si>
    <t xml:space="preserve">Членские взносы за 2022 г </t>
  </si>
  <si>
    <t>Добровольное пожертвование</t>
  </si>
  <si>
    <t>Аренда авто</t>
  </si>
  <si>
    <t>Задолженность за вывоз твердых бытовых отходов до 2022</t>
  </si>
  <si>
    <t>Содержание  построек</t>
  </si>
  <si>
    <t>Остаток на 01.01. 2022 года</t>
  </si>
  <si>
    <t>Остаток на 01.01. 2023 года авансовые</t>
  </si>
  <si>
    <t>Услуги связи и почты</t>
  </si>
  <si>
    <t>Волгоградмелиоводхоз</t>
  </si>
  <si>
    <t>Установка камер</t>
  </si>
  <si>
    <t>ООО Кислород</t>
  </si>
  <si>
    <t>Спил дерева</t>
  </si>
  <si>
    <t>Покупка электроинструментов</t>
  </si>
  <si>
    <t>Задолженность электроэнергия за 2019, 2021, 2022гг.</t>
  </si>
  <si>
    <t>Плата за воду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</si>
</sst>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4" fontId="1" fillId="0" borderId="4" xfId="0" applyNumberFormat="1" applyFont="1" applyBorder="1" applyAlignment="1">
      <alignment horizontal="center" wrapText="1"/>
    </xf>
    <xf numFmtId="4" fontId="1" fillId="0" borderId="3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9" fillId="0" borderId="2" xfId="0" applyFont="1" applyBorder="1"/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right"/>
    </xf>
    <xf numFmtId="0" fontId="4" fillId="0" borderId="4" xfId="0" applyFont="1" applyBorder="1" applyAlignment="1">
      <alignment horizontal="right"/>
    </xf>
    <xf numFmtId="0" fontId="11" fillId="0" borderId="2" xfId="0" applyFont="1" applyBorder="1"/>
    <xf numFmtId="4" fontId="3" fillId="0" borderId="3" xfId="0" applyNumberFormat="1" applyFont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4" fillId="0" borderId="11" xfId="0" applyFont="1" applyBorder="1" applyAlignment="1">
      <alignment horizontal="right" wrapText="1"/>
    </xf>
    <xf numFmtId="0" fontId="4" fillId="0" borderId="12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13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8" fillId="0" borderId="11" xfId="0" applyFont="1" applyBorder="1" applyAlignment="1">
      <alignment horizontal="right" wrapText="1"/>
    </xf>
    <xf numFmtId="0" fontId="8" fillId="0" borderId="12" xfId="0" applyFont="1" applyBorder="1" applyAlignment="1">
      <alignment horizontal="right" wrapText="1"/>
    </xf>
    <xf numFmtId="0" fontId="8" fillId="0" borderId="4" xfId="0" applyFont="1" applyBorder="1" applyAlignment="1">
      <alignment horizontal="right" wrapText="1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0" fillId="0" borderId="11" xfId="0" applyFont="1" applyBorder="1" applyAlignment="1">
      <alignment horizontal="right" wrapText="1"/>
    </xf>
    <xf numFmtId="0" fontId="10" fillId="0" borderId="12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12" fillId="0" borderId="11" xfId="0" applyFont="1" applyBorder="1" applyAlignment="1">
      <alignment wrapText="1"/>
    </xf>
    <xf numFmtId="0" fontId="12" fillId="0" borderId="12" xfId="0" applyFont="1" applyBorder="1" applyAlignment="1">
      <alignment wrapText="1"/>
    </xf>
    <xf numFmtId="0" fontId="12" fillId="0" borderId="13" xfId="0" applyFont="1" applyBorder="1" applyAlignment="1">
      <alignment wrapText="1"/>
    </xf>
    <xf numFmtId="0" fontId="0" fillId="0" borderId="7" xfId="0" applyBorder="1" applyAlignment="1">
      <alignment wrapText="1"/>
    </xf>
    <xf numFmtId="0" fontId="4" fillId="0" borderId="13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63"/>
  <sheetViews>
    <sheetView tabSelected="1" topLeftCell="A49" workbookViewId="0">
      <selection activeCell="K60" sqref="K60"/>
    </sheetView>
  </sheetViews>
  <sheetFormatPr defaultRowHeight="14.4" x14ac:dyDescent="0.3"/>
  <cols>
    <col min="7" max="7" width="15.109375" customWidth="1"/>
    <col min="8" max="8" width="13" customWidth="1"/>
    <col min="9" max="9" width="12.88671875" customWidth="1"/>
  </cols>
  <sheetData>
    <row r="2" spans="2:10" x14ac:dyDescent="0.3">
      <c r="B2" s="1"/>
      <c r="C2" s="1"/>
      <c r="D2" s="28" t="s">
        <v>40</v>
      </c>
      <c r="E2" s="28"/>
      <c r="F2" s="28"/>
      <c r="G2" s="28"/>
      <c r="H2" s="28"/>
      <c r="I2" s="28"/>
      <c r="J2" s="1"/>
    </row>
    <row r="3" spans="2:10" x14ac:dyDescent="0.3">
      <c r="B3" s="1"/>
      <c r="C3" s="1"/>
      <c r="D3" s="28"/>
      <c r="E3" s="28"/>
      <c r="F3" s="28"/>
      <c r="G3" s="28"/>
      <c r="H3" s="28"/>
      <c r="I3" s="28"/>
      <c r="J3" s="1"/>
    </row>
    <row r="4" spans="2:10" x14ac:dyDescent="0.3">
      <c r="B4" s="1"/>
      <c r="C4" s="1"/>
      <c r="D4" s="28"/>
      <c r="E4" s="28"/>
      <c r="F4" s="28"/>
      <c r="G4" s="28"/>
      <c r="H4" s="28"/>
      <c r="I4" s="28"/>
      <c r="J4" s="1"/>
    </row>
    <row r="5" spans="2:10" ht="15" thickBot="1" x14ac:dyDescent="0.35">
      <c r="B5" s="2"/>
      <c r="C5" s="2"/>
      <c r="D5" s="29"/>
      <c r="E5" s="29"/>
      <c r="F5" s="29"/>
      <c r="G5" s="29"/>
      <c r="H5" s="29"/>
      <c r="I5" s="29"/>
      <c r="J5" s="1"/>
    </row>
    <row r="6" spans="2:10" ht="31.8" thickBot="1" x14ac:dyDescent="0.35">
      <c r="B6" s="3" t="s">
        <v>0</v>
      </c>
      <c r="C6" s="30" t="s">
        <v>1</v>
      </c>
      <c r="D6" s="31"/>
      <c r="E6" s="31"/>
      <c r="F6" s="32"/>
      <c r="G6" s="4" t="s">
        <v>2</v>
      </c>
      <c r="H6" s="4" t="s">
        <v>3</v>
      </c>
      <c r="I6" s="5" t="s">
        <v>4</v>
      </c>
      <c r="J6" s="1"/>
    </row>
    <row r="7" spans="2:10" ht="16.2" thickBot="1" x14ac:dyDescent="0.35">
      <c r="B7" s="3"/>
      <c r="C7" s="22" t="s">
        <v>46</v>
      </c>
      <c r="D7" s="23"/>
      <c r="E7" s="23"/>
      <c r="F7" s="24"/>
      <c r="G7" s="4"/>
      <c r="I7" s="6"/>
      <c r="J7" s="1"/>
    </row>
    <row r="8" spans="2:10" ht="16.2" thickBot="1" x14ac:dyDescent="0.35">
      <c r="B8" s="3"/>
      <c r="C8" s="25" t="s">
        <v>5</v>
      </c>
      <c r="D8" s="26"/>
      <c r="E8" s="26"/>
      <c r="F8" s="27"/>
      <c r="G8" s="4"/>
      <c r="H8" s="7">
        <v>0</v>
      </c>
      <c r="I8" s="5"/>
      <c r="J8" s="1"/>
    </row>
    <row r="9" spans="2:10" ht="16.2" thickBot="1" x14ac:dyDescent="0.35">
      <c r="B9" s="3"/>
      <c r="C9" s="25" t="s">
        <v>6</v>
      </c>
      <c r="D9" s="26"/>
      <c r="E9" s="26"/>
      <c r="F9" s="27"/>
      <c r="G9" s="4"/>
      <c r="H9" s="8">
        <v>0</v>
      </c>
      <c r="I9" s="5"/>
      <c r="J9" s="1"/>
    </row>
    <row r="10" spans="2:10" ht="16.2" thickBot="1" x14ac:dyDescent="0.35">
      <c r="B10" s="3">
        <v>1</v>
      </c>
      <c r="C10" s="22" t="s">
        <v>41</v>
      </c>
      <c r="D10" s="23"/>
      <c r="E10" s="23"/>
      <c r="F10" s="24"/>
      <c r="G10" s="9">
        <v>4176820.27</v>
      </c>
      <c r="H10" s="9">
        <v>2995759.03</v>
      </c>
      <c r="I10" s="20">
        <f>H10-G10</f>
        <v>-1181061.2400000002</v>
      </c>
      <c r="J10" s="1"/>
    </row>
    <row r="11" spans="2:10" ht="16.2" thickBot="1" x14ac:dyDescent="0.35">
      <c r="B11" s="3">
        <v>2</v>
      </c>
      <c r="C11" s="22" t="s">
        <v>7</v>
      </c>
      <c r="D11" s="23"/>
      <c r="E11" s="23"/>
      <c r="F11" s="24"/>
      <c r="G11" s="9">
        <v>1000000</v>
      </c>
      <c r="H11" s="13">
        <v>713499.89</v>
      </c>
      <c r="I11" s="10">
        <f t="shared" ref="I11:I17" si="0">H11-G11</f>
        <v>-286500.11</v>
      </c>
      <c r="J11" s="1"/>
    </row>
    <row r="12" spans="2:10" ht="31.5" customHeight="1" thickBot="1" x14ac:dyDescent="0.35">
      <c r="B12" s="3">
        <v>3</v>
      </c>
      <c r="C12" s="22" t="s">
        <v>42</v>
      </c>
      <c r="D12" s="23"/>
      <c r="E12" s="23"/>
      <c r="F12" s="24"/>
      <c r="G12" s="9">
        <v>0</v>
      </c>
      <c r="H12" s="9">
        <v>185000</v>
      </c>
      <c r="I12" s="10"/>
      <c r="J12" s="1"/>
    </row>
    <row r="13" spans="2:10" ht="31.5" customHeight="1" thickBot="1" x14ac:dyDescent="0.35">
      <c r="B13" s="3">
        <v>4</v>
      </c>
      <c r="C13" s="22" t="s">
        <v>8</v>
      </c>
      <c r="D13" s="23"/>
      <c r="E13" s="23"/>
      <c r="F13" s="24"/>
      <c r="G13" s="9">
        <v>0</v>
      </c>
      <c r="H13" s="9">
        <v>27991</v>
      </c>
      <c r="I13" s="10"/>
      <c r="J13" s="1"/>
    </row>
    <row r="14" spans="2:10" ht="16.2" thickBot="1" x14ac:dyDescent="0.35">
      <c r="B14" s="3">
        <v>5</v>
      </c>
      <c r="C14" s="22" t="s">
        <v>9</v>
      </c>
      <c r="D14" s="23"/>
      <c r="E14" s="23"/>
      <c r="F14" s="24"/>
      <c r="G14" s="9">
        <v>0</v>
      </c>
      <c r="H14" s="9">
        <v>768992.73</v>
      </c>
      <c r="I14" s="10"/>
      <c r="J14" s="1"/>
    </row>
    <row r="15" spans="2:10" ht="16.2" thickBot="1" x14ac:dyDescent="0.35">
      <c r="B15" s="3">
        <v>6</v>
      </c>
      <c r="C15" s="22" t="s">
        <v>10</v>
      </c>
      <c r="D15" s="23"/>
      <c r="E15" s="23"/>
      <c r="F15" s="24"/>
      <c r="G15" s="9">
        <v>0</v>
      </c>
      <c r="H15" s="9"/>
      <c r="I15" s="10"/>
      <c r="J15" s="1"/>
    </row>
    <row r="16" spans="2:10" ht="16.2" thickBot="1" x14ac:dyDescent="0.35">
      <c r="B16" s="3">
        <v>7</v>
      </c>
      <c r="C16" s="22" t="s">
        <v>11</v>
      </c>
      <c r="D16" s="23"/>
      <c r="E16" s="23"/>
      <c r="F16" s="35"/>
      <c r="G16" s="9"/>
      <c r="H16" s="9"/>
      <c r="I16" s="10"/>
      <c r="J16" s="1"/>
    </row>
    <row r="17" spans="2:10" ht="16.2" thickBot="1" x14ac:dyDescent="0.35">
      <c r="B17" s="3"/>
      <c r="C17" s="22" t="s">
        <v>12</v>
      </c>
      <c r="D17" s="23"/>
      <c r="E17" s="23"/>
      <c r="F17" s="35"/>
      <c r="G17" s="9">
        <v>5176820.32</v>
      </c>
      <c r="H17" s="9">
        <v>4691242.6500000004</v>
      </c>
      <c r="I17" s="10">
        <f t="shared" si="0"/>
        <v>-485577.66999999993</v>
      </c>
      <c r="J17" s="1"/>
    </row>
    <row r="18" spans="2:10" ht="15" thickBot="1" x14ac:dyDescent="0.35">
      <c r="B18" s="1"/>
      <c r="C18" s="1"/>
      <c r="D18" s="1"/>
      <c r="E18" s="1"/>
      <c r="F18" s="1"/>
      <c r="J18" s="1"/>
    </row>
    <row r="19" spans="2:10" ht="15.75" customHeight="1" x14ac:dyDescent="0.3">
      <c r="B19" s="36" t="s">
        <v>0</v>
      </c>
      <c r="C19" s="38" t="s">
        <v>13</v>
      </c>
      <c r="D19" s="39"/>
      <c r="E19" s="39"/>
      <c r="F19" s="40"/>
      <c r="G19" s="44" t="s">
        <v>2</v>
      </c>
      <c r="H19" s="36" t="s">
        <v>3</v>
      </c>
      <c r="I19" s="33" t="s">
        <v>4</v>
      </c>
      <c r="J19" s="1"/>
    </row>
    <row r="20" spans="2:10" ht="15" thickBot="1" x14ac:dyDescent="0.35">
      <c r="B20" s="37"/>
      <c r="C20" s="41"/>
      <c r="D20" s="42"/>
      <c r="E20" s="42"/>
      <c r="F20" s="43"/>
      <c r="G20" s="45"/>
      <c r="H20" s="37"/>
      <c r="I20" s="34"/>
      <c r="J20" s="1"/>
    </row>
    <row r="21" spans="2:10" ht="16.2" thickBot="1" x14ac:dyDescent="0.35">
      <c r="B21" s="3">
        <v>1</v>
      </c>
      <c r="C21" s="49" t="s">
        <v>14</v>
      </c>
      <c r="D21" s="50"/>
      <c r="E21" s="50"/>
      <c r="F21" s="51"/>
      <c r="G21" s="9">
        <v>2292072.66</v>
      </c>
      <c r="H21" s="21">
        <v>1929511.34</v>
      </c>
      <c r="I21" s="12">
        <f>G21-H21</f>
        <v>362561.32000000007</v>
      </c>
      <c r="J21" s="1"/>
    </row>
    <row r="22" spans="2:10" ht="16.2" thickBot="1" x14ac:dyDescent="0.35">
      <c r="B22" s="3"/>
      <c r="C22" s="46" t="s">
        <v>15</v>
      </c>
      <c r="D22" s="47"/>
      <c r="E22" s="47"/>
      <c r="F22" s="48"/>
      <c r="G22" s="13">
        <v>1185500</v>
      </c>
      <c r="H22" s="13">
        <v>863461.38</v>
      </c>
      <c r="I22" s="12">
        <f>G22-H22</f>
        <v>322038.62</v>
      </c>
      <c r="J22" s="1"/>
    </row>
    <row r="23" spans="2:10" ht="16.2" thickBot="1" x14ac:dyDescent="0.35">
      <c r="B23" s="3"/>
      <c r="C23" s="46" t="s">
        <v>16</v>
      </c>
      <c r="D23" s="47"/>
      <c r="E23" s="47"/>
      <c r="F23" s="48"/>
      <c r="G23" s="13">
        <v>356836.5</v>
      </c>
      <c r="H23" s="13">
        <v>316313.8</v>
      </c>
      <c r="I23" s="12">
        <f t="shared" ref="I23:I58" si="1">G23-H23</f>
        <v>40522.700000000012</v>
      </c>
      <c r="J23" s="1"/>
    </row>
    <row r="24" spans="2:10" ht="16.2" thickBot="1" x14ac:dyDescent="0.35">
      <c r="B24" s="3"/>
      <c r="C24" s="46" t="s">
        <v>17</v>
      </c>
      <c r="D24" s="47"/>
      <c r="E24" s="47"/>
      <c r="F24" s="48"/>
      <c r="G24" s="13">
        <v>749736.16</v>
      </c>
      <c r="H24" s="13">
        <v>749736.16</v>
      </c>
      <c r="I24" s="12">
        <f t="shared" si="1"/>
        <v>0</v>
      </c>
      <c r="J24" s="1"/>
    </row>
    <row r="25" spans="2:10" ht="16.2" thickBot="1" x14ac:dyDescent="0.35">
      <c r="B25" s="3"/>
      <c r="C25" s="46" t="s">
        <v>18</v>
      </c>
      <c r="D25" s="47"/>
      <c r="E25" s="47"/>
      <c r="F25" s="48"/>
      <c r="G25" s="13"/>
      <c r="H25" s="13"/>
      <c r="I25" s="12">
        <f t="shared" si="1"/>
        <v>0</v>
      </c>
      <c r="J25" s="1"/>
    </row>
    <row r="26" spans="2:10" ht="16.2" thickBot="1" x14ac:dyDescent="0.35">
      <c r="B26" s="3">
        <v>2</v>
      </c>
      <c r="C26" s="22" t="s">
        <v>19</v>
      </c>
      <c r="D26" s="23"/>
      <c r="E26" s="23"/>
      <c r="F26" s="24"/>
      <c r="G26" s="9">
        <v>0</v>
      </c>
      <c r="H26" s="9">
        <v>0</v>
      </c>
      <c r="I26" s="12">
        <f t="shared" si="1"/>
        <v>0</v>
      </c>
      <c r="J26" s="1"/>
    </row>
    <row r="27" spans="2:10" ht="16.2" thickBot="1" x14ac:dyDescent="0.35">
      <c r="B27" s="3"/>
      <c r="C27" s="25" t="s">
        <v>20</v>
      </c>
      <c r="D27" s="26"/>
      <c r="E27" s="26"/>
      <c r="F27" s="27"/>
      <c r="G27" s="13">
        <v>60000</v>
      </c>
      <c r="H27" s="13">
        <v>42313.72</v>
      </c>
      <c r="I27" s="12">
        <f t="shared" si="1"/>
        <v>17686.28</v>
      </c>
      <c r="J27" s="1"/>
    </row>
    <row r="28" spans="2:10" ht="16.2" thickBot="1" x14ac:dyDescent="0.35">
      <c r="B28" s="3"/>
      <c r="C28" s="25" t="s">
        <v>21</v>
      </c>
      <c r="D28" s="26"/>
      <c r="E28" s="26"/>
      <c r="F28" s="27"/>
      <c r="G28" s="13">
        <v>0</v>
      </c>
      <c r="H28" s="11">
        <v>0</v>
      </c>
      <c r="I28" s="12">
        <f t="shared" si="1"/>
        <v>0</v>
      </c>
      <c r="J28" s="1"/>
    </row>
    <row r="29" spans="2:10" ht="16.2" thickBot="1" x14ac:dyDescent="0.35">
      <c r="B29" s="3">
        <v>3</v>
      </c>
      <c r="C29" s="22" t="s">
        <v>22</v>
      </c>
      <c r="D29" s="23"/>
      <c r="E29" s="23"/>
      <c r="F29" s="24"/>
      <c r="G29" s="9">
        <v>18800</v>
      </c>
      <c r="H29" s="9">
        <v>18600</v>
      </c>
      <c r="I29" s="12">
        <f t="shared" si="1"/>
        <v>200</v>
      </c>
      <c r="J29" s="1"/>
    </row>
    <row r="30" spans="2:10" ht="16.2" thickBot="1" x14ac:dyDescent="0.35">
      <c r="B30" s="3">
        <v>4</v>
      </c>
      <c r="C30" s="22" t="s">
        <v>23</v>
      </c>
      <c r="D30" s="23"/>
      <c r="E30" s="23"/>
      <c r="F30" s="24"/>
      <c r="G30" s="9">
        <v>2805947.61</v>
      </c>
      <c r="H30" s="9">
        <v>2700823.59</v>
      </c>
      <c r="I30" s="12">
        <f t="shared" si="1"/>
        <v>105124.02000000002</v>
      </c>
      <c r="J30" s="1"/>
    </row>
    <row r="31" spans="2:10" ht="16.8" thickBot="1" x14ac:dyDescent="0.4">
      <c r="B31" s="14"/>
      <c r="C31" s="52" t="s">
        <v>24</v>
      </c>
      <c r="D31" s="53"/>
      <c r="E31" s="53"/>
      <c r="F31" s="54"/>
      <c r="G31" s="9">
        <v>2071347.61</v>
      </c>
      <c r="H31" s="9">
        <v>1823788.69</v>
      </c>
      <c r="I31" s="12">
        <f t="shared" si="1"/>
        <v>247558.92000000016</v>
      </c>
      <c r="J31" s="1"/>
    </row>
    <row r="32" spans="2:10" ht="16.2" thickBot="1" x14ac:dyDescent="0.35">
      <c r="B32" s="15"/>
      <c r="C32" s="46" t="s">
        <v>25</v>
      </c>
      <c r="D32" s="47"/>
      <c r="E32" s="47"/>
      <c r="F32" s="48"/>
      <c r="G32" s="13">
        <v>450000</v>
      </c>
      <c r="H32" s="16">
        <v>429502.5</v>
      </c>
      <c r="I32" s="12">
        <f t="shared" si="1"/>
        <v>20497.5</v>
      </c>
      <c r="J32" s="1"/>
    </row>
    <row r="33" spans="2:10" ht="16.2" thickBot="1" x14ac:dyDescent="0.35">
      <c r="B33" s="15"/>
      <c r="C33" s="46" t="s">
        <v>26</v>
      </c>
      <c r="D33" s="47"/>
      <c r="E33" s="47"/>
      <c r="F33" s="48"/>
      <c r="G33" s="13"/>
      <c r="H33" s="16">
        <v>27991</v>
      </c>
      <c r="I33" s="12">
        <f t="shared" si="1"/>
        <v>-27991</v>
      </c>
      <c r="J33" s="1"/>
    </row>
    <row r="34" spans="2:10" ht="16.2" thickBot="1" x14ac:dyDescent="0.35">
      <c r="B34" s="15"/>
      <c r="C34" s="46" t="s">
        <v>27</v>
      </c>
      <c r="D34" s="47"/>
      <c r="E34" s="47"/>
      <c r="F34" s="48"/>
      <c r="G34" s="13">
        <v>0</v>
      </c>
      <c r="H34" s="17">
        <v>0</v>
      </c>
      <c r="I34" s="12">
        <f t="shared" si="1"/>
        <v>0</v>
      </c>
      <c r="J34" s="1"/>
    </row>
    <row r="35" spans="2:10" ht="16.2" thickBot="1" x14ac:dyDescent="0.35">
      <c r="B35" s="15"/>
      <c r="C35" s="46" t="s">
        <v>28</v>
      </c>
      <c r="D35" s="47"/>
      <c r="E35" s="47"/>
      <c r="F35" s="48"/>
      <c r="G35" s="13">
        <v>1000000</v>
      </c>
      <c r="H35" s="13">
        <v>713499.89</v>
      </c>
      <c r="I35" s="12">
        <f t="shared" si="1"/>
        <v>286500.11</v>
      </c>
      <c r="J35" s="1"/>
    </row>
    <row r="36" spans="2:10" ht="31.5" customHeight="1" thickBot="1" x14ac:dyDescent="0.35">
      <c r="B36" s="15"/>
      <c r="C36" s="46" t="s">
        <v>54</v>
      </c>
      <c r="D36" s="47"/>
      <c r="E36" s="47"/>
      <c r="F36" s="48"/>
      <c r="G36" s="13">
        <v>621347.61</v>
      </c>
      <c r="H36" s="13">
        <v>652795.30000000005</v>
      </c>
      <c r="I36" s="12">
        <f t="shared" si="1"/>
        <v>-31447.690000000061</v>
      </c>
      <c r="J36" s="1"/>
    </row>
    <row r="37" spans="2:10" ht="16.2" thickBot="1" x14ac:dyDescent="0.35">
      <c r="B37" s="15"/>
      <c r="C37" s="25" t="s">
        <v>29</v>
      </c>
      <c r="D37" s="26"/>
      <c r="E37" s="26"/>
      <c r="F37" s="27"/>
      <c r="G37" s="13">
        <v>10000</v>
      </c>
      <c r="H37" s="13">
        <v>0</v>
      </c>
      <c r="I37" s="12">
        <f>G37-H37</f>
        <v>10000</v>
      </c>
      <c r="J37" s="1"/>
    </row>
    <row r="38" spans="2:10" ht="16.2" thickBot="1" x14ac:dyDescent="0.35">
      <c r="B38" s="15"/>
      <c r="C38" s="25" t="s">
        <v>55</v>
      </c>
      <c r="D38" s="26"/>
      <c r="E38" s="26"/>
      <c r="F38" s="27"/>
      <c r="G38" s="13">
        <v>72000</v>
      </c>
      <c r="H38" s="13">
        <v>72000</v>
      </c>
      <c r="I38" s="12">
        <f t="shared" si="1"/>
        <v>0</v>
      </c>
      <c r="J38" s="1"/>
    </row>
    <row r="39" spans="2:10" ht="31.5" customHeight="1" thickBot="1" x14ac:dyDescent="0.35">
      <c r="B39" s="15"/>
      <c r="C39" s="25" t="s">
        <v>30</v>
      </c>
      <c r="D39" s="26"/>
      <c r="E39" s="26"/>
      <c r="F39" s="27"/>
      <c r="G39" s="13">
        <v>15000</v>
      </c>
      <c r="H39" s="13">
        <v>58898.25</v>
      </c>
      <c r="I39" s="12">
        <f t="shared" si="1"/>
        <v>-43898.25</v>
      </c>
      <c r="J39" s="1"/>
    </row>
    <row r="40" spans="2:10" ht="16.2" thickBot="1" x14ac:dyDescent="0.35">
      <c r="B40" s="15"/>
      <c r="C40" s="25" t="s">
        <v>31</v>
      </c>
      <c r="D40" s="26"/>
      <c r="E40" s="26"/>
      <c r="F40" s="27"/>
      <c r="G40" s="13">
        <v>0</v>
      </c>
      <c r="H40" s="13">
        <v>5500</v>
      </c>
      <c r="I40" s="12">
        <f t="shared" si="1"/>
        <v>-5500</v>
      </c>
      <c r="J40" s="1"/>
    </row>
    <row r="41" spans="2:10" ht="16.2" thickBot="1" x14ac:dyDescent="0.35">
      <c r="B41" s="3"/>
      <c r="C41" s="25" t="s">
        <v>32</v>
      </c>
      <c r="D41" s="26"/>
      <c r="E41" s="26"/>
      <c r="F41" s="27"/>
      <c r="G41" s="13">
        <v>10000</v>
      </c>
      <c r="H41" s="13">
        <v>15602.5</v>
      </c>
      <c r="I41" s="12">
        <f t="shared" si="1"/>
        <v>-5602.5</v>
      </c>
      <c r="J41" s="1"/>
    </row>
    <row r="42" spans="2:10" ht="16.2" thickBot="1" x14ac:dyDescent="0.35">
      <c r="B42" s="3"/>
      <c r="C42" s="25" t="s">
        <v>43</v>
      </c>
      <c r="D42" s="26"/>
      <c r="E42" s="26"/>
      <c r="F42" s="27"/>
      <c r="G42" s="13">
        <v>35000</v>
      </c>
      <c r="H42" s="13">
        <v>0</v>
      </c>
      <c r="I42" s="12">
        <f t="shared" si="1"/>
        <v>35000</v>
      </c>
      <c r="J42" s="1"/>
    </row>
    <row r="43" spans="2:10" ht="16.2" thickBot="1" x14ac:dyDescent="0.35">
      <c r="B43" s="3"/>
      <c r="C43" s="25" t="s">
        <v>33</v>
      </c>
      <c r="D43" s="26"/>
      <c r="E43" s="26"/>
      <c r="F43" s="27"/>
      <c r="G43" s="13">
        <v>0</v>
      </c>
      <c r="H43" s="13">
        <v>50000</v>
      </c>
      <c r="I43" s="12">
        <f t="shared" si="1"/>
        <v>-50000</v>
      </c>
      <c r="J43" s="1"/>
    </row>
    <row r="44" spans="2:10" ht="16.2" thickBot="1" x14ac:dyDescent="0.35">
      <c r="B44" s="3"/>
      <c r="C44" s="25" t="s">
        <v>48</v>
      </c>
      <c r="D44" s="26"/>
      <c r="E44" s="26"/>
      <c r="F44" s="27"/>
      <c r="G44" s="13">
        <v>6000</v>
      </c>
      <c r="H44" s="13">
        <v>8359.2000000000007</v>
      </c>
      <c r="I44" s="12">
        <f t="shared" si="1"/>
        <v>-2359.2000000000007</v>
      </c>
      <c r="J44" s="1"/>
    </row>
    <row r="45" spans="2:10" ht="16.2" thickBot="1" x14ac:dyDescent="0.35">
      <c r="B45" s="3"/>
      <c r="C45" s="25" t="s">
        <v>34</v>
      </c>
      <c r="D45" s="26"/>
      <c r="E45" s="26"/>
      <c r="F45" s="27"/>
      <c r="G45" s="13">
        <v>340000</v>
      </c>
      <c r="H45" s="13">
        <v>272055.09000000003</v>
      </c>
      <c r="I45" s="12">
        <f t="shared" si="1"/>
        <v>67944.909999999974</v>
      </c>
      <c r="J45" s="1"/>
    </row>
    <row r="46" spans="2:10" ht="16.2" thickBot="1" x14ac:dyDescent="0.35">
      <c r="B46" s="3"/>
      <c r="C46" s="25" t="s">
        <v>44</v>
      </c>
      <c r="D46" s="26"/>
      <c r="E46" s="26"/>
      <c r="F46" s="27"/>
      <c r="G46" s="13">
        <v>0</v>
      </c>
      <c r="H46" s="13">
        <v>35950</v>
      </c>
      <c r="I46" s="12">
        <f t="shared" ref="I46" si="2">G46-H46</f>
        <v>-35950</v>
      </c>
      <c r="J46" s="1"/>
    </row>
    <row r="47" spans="2:10" ht="16.2" thickBot="1" x14ac:dyDescent="0.35">
      <c r="B47" s="3"/>
      <c r="C47" s="25" t="s">
        <v>35</v>
      </c>
      <c r="D47" s="26"/>
      <c r="E47" s="26"/>
      <c r="F47" s="27"/>
      <c r="G47" s="13">
        <v>25000</v>
      </c>
      <c r="H47" s="13">
        <v>0</v>
      </c>
      <c r="I47" s="12">
        <f t="shared" si="1"/>
        <v>25000</v>
      </c>
      <c r="J47" s="1"/>
    </row>
    <row r="48" spans="2:10" ht="16.2" thickBot="1" x14ac:dyDescent="0.35">
      <c r="B48" s="3"/>
      <c r="C48" s="25" t="s">
        <v>36</v>
      </c>
      <c r="D48" s="26"/>
      <c r="E48" s="26"/>
      <c r="F48" s="59"/>
      <c r="G48" s="13">
        <v>60000</v>
      </c>
      <c r="H48" s="13">
        <v>60000</v>
      </c>
      <c r="I48" s="12">
        <f>G48-H48</f>
        <v>0</v>
      </c>
      <c r="J48" s="1"/>
    </row>
    <row r="49" spans="2:10" ht="31.5" customHeight="1" thickBot="1" x14ac:dyDescent="0.35">
      <c r="B49" s="3"/>
      <c r="C49" s="25" t="s">
        <v>49</v>
      </c>
      <c r="D49" s="26"/>
      <c r="E49" s="26"/>
      <c r="F49" s="59"/>
      <c r="G49" s="13">
        <v>0</v>
      </c>
      <c r="H49" s="13">
        <v>10135.15</v>
      </c>
      <c r="I49" s="12">
        <f t="shared" si="1"/>
        <v>-10135.15</v>
      </c>
      <c r="J49" s="1"/>
    </row>
    <row r="50" spans="2:10" ht="16.2" thickBot="1" x14ac:dyDescent="0.35">
      <c r="B50" s="3"/>
      <c r="C50" s="25" t="s">
        <v>50</v>
      </c>
      <c r="D50" s="26"/>
      <c r="E50" s="26"/>
      <c r="F50" s="59"/>
      <c r="G50" s="13">
        <v>0</v>
      </c>
      <c r="H50" s="13">
        <v>20989</v>
      </c>
      <c r="I50" s="12">
        <f t="shared" si="1"/>
        <v>-20989</v>
      </c>
      <c r="J50" s="1"/>
    </row>
    <row r="51" spans="2:10" ht="16.2" thickBot="1" x14ac:dyDescent="0.35">
      <c r="B51" s="3"/>
      <c r="C51" s="25" t="s">
        <v>51</v>
      </c>
      <c r="D51" s="26"/>
      <c r="E51" s="26"/>
      <c r="F51" s="59"/>
      <c r="G51" s="13">
        <v>0</v>
      </c>
      <c r="H51" s="13">
        <v>6500</v>
      </c>
      <c r="I51" s="12">
        <f t="shared" si="1"/>
        <v>-6500</v>
      </c>
      <c r="J51" s="1"/>
    </row>
    <row r="52" spans="2:10" ht="16.2" thickBot="1" x14ac:dyDescent="0.35">
      <c r="B52" s="3"/>
      <c r="C52" s="25" t="s">
        <v>37</v>
      </c>
      <c r="D52" s="26"/>
      <c r="E52" s="26"/>
      <c r="F52" s="59"/>
      <c r="G52" s="13">
        <v>111600</v>
      </c>
      <c r="H52" s="13">
        <v>126400</v>
      </c>
      <c r="I52" s="12">
        <f t="shared" si="1"/>
        <v>-14800</v>
      </c>
      <c r="J52" s="1"/>
    </row>
    <row r="53" spans="2:10" ht="16.2" thickBot="1" x14ac:dyDescent="0.35">
      <c r="B53" s="3"/>
      <c r="C53" s="25" t="s">
        <v>45</v>
      </c>
      <c r="D53" s="26"/>
      <c r="E53" s="26"/>
      <c r="F53" s="59"/>
      <c r="G53" s="13">
        <v>50000</v>
      </c>
      <c r="H53" s="13">
        <v>81428.100000000006</v>
      </c>
      <c r="I53" s="12">
        <f t="shared" si="1"/>
        <v>-31428.100000000006</v>
      </c>
      <c r="J53" s="1"/>
    </row>
    <row r="54" spans="2:10" ht="16.2" thickBot="1" x14ac:dyDescent="0.35">
      <c r="B54" s="3"/>
      <c r="C54" s="25" t="s">
        <v>38</v>
      </c>
      <c r="D54" s="26"/>
      <c r="E54" s="26"/>
      <c r="F54" s="27"/>
      <c r="G54" s="13">
        <v>0</v>
      </c>
      <c r="H54" s="13">
        <v>18800</v>
      </c>
      <c r="I54" s="12">
        <f t="shared" si="1"/>
        <v>-18800</v>
      </c>
      <c r="J54" s="1"/>
    </row>
    <row r="55" spans="2:10" ht="16.2" thickBot="1" x14ac:dyDescent="0.35">
      <c r="B55" s="3"/>
      <c r="C55" s="25" t="s">
        <v>52</v>
      </c>
      <c r="D55" s="26"/>
      <c r="E55" s="26"/>
      <c r="F55" s="27"/>
      <c r="G55" s="13">
        <v>0</v>
      </c>
      <c r="H55" s="13">
        <v>5000</v>
      </c>
      <c r="I55" s="12">
        <f t="shared" si="1"/>
        <v>-5000</v>
      </c>
      <c r="J55" s="1"/>
    </row>
    <row r="56" spans="2:10" ht="16.2" thickBot="1" x14ac:dyDescent="0.35">
      <c r="B56" s="3"/>
      <c r="C56" s="25" t="s">
        <v>53</v>
      </c>
      <c r="D56" s="26"/>
      <c r="E56" s="26"/>
      <c r="F56" s="27"/>
      <c r="G56" s="13">
        <v>0</v>
      </c>
      <c r="H56" s="13">
        <v>13000</v>
      </c>
      <c r="I56" s="12">
        <f>G56-H56</f>
        <v>-13000</v>
      </c>
      <c r="J56" s="1"/>
    </row>
    <row r="57" spans="2:10" ht="16.2" thickBot="1" x14ac:dyDescent="0.35">
      <c r="B57" s="18"/>
      <c r="C57" s="22" t="s">
        <v>47</v>
      </c>
      <c r="D57" s="23"/>
      <c r="E57" s="23"/>
      <c r="F57" s="24"/>
      <c r="G57" s="13">
        <v>0</v>
      </c>
      <c r="H57" s="19">
        <v>16417.61</v>
      </c>
      <c r="I57" s="12">
        <f t="shared" si="1"/>
        <v>-16417.61</v>
      </c>
      <c r="J57" s="1"/>
    </row>
    <row r="58" spans="2:10" ht="31.5" customHeight="1" thickBot="1" x14ac:dyDescent="0.35">
      <c r="B58" s="1"/>
      <c r="C58" s="55" t="s">
        <v>39</v>
      </c>
      <c r="D58" s="56"/>
      <c r="E58" s="56"/>
      <c r="F58" s="57"/>
      <c r="G58" s="9">
        <v>5176820.2699999996</v>
      </c>
      <c r="H58" s="9">
        <v>4674825.04</v>
      </c>
      <c r="I58" s="12">
        <f t="shared" si="1"/>
        <v>501995.22999999952</v>
      </c>
      <c r="J58" s="1"/>
    </row>
    <row r="59" spans="2:10" ht="30" customHeight="1" x14ac:dyDescent="0.3">
      <c r="B59" s="1"/>
      <c r="C59" s="58"/>
      <c r="D59" s="58"/>
      <c r="E59" s="58"/>
      <c r="F59" s="58"/>
      <c r="G59" s="58"/>
      <c r="J59" s="1"/>
    </row>
    <row r="63" spans="2:10" ht="31.5" customHeight="1" x14ac:dyDescent="0.3"/>
  </sheetData>
  <mergeCells count="57">
    <mergeCell ref="C58:F58"/>
    <mergeCell ref="C59:G59"/>
    <mergeCell ref="C57:F57"/>
    <mergeCell ref="C43:F43"/>
    <mergeCell ref="C56:F56"/>
    <mergeCell ref="C45:F45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38:F38"/>
    <mergeCell ref="C39:F39"/>
    <mergeCell ref="C40:F40"/>
    <mergeCell ref="C41:F41"/>
    <mergeCell ref="C42:F42"/>
    <mergeCell ref="C33:F33"/>
    <mergeCell ref="C34:F34"/>
    <mergeCell ref="C35:F35"/>
    <mergeCell ref="C36:F36"/>
    <mergeCell ref="C37:F37"/>
    <mergeCell ref="B19:B20"/>
    <mergeCell ref="C19:F20"/>
    <mergeCell ref="G19:G20"/>
    <mergeCell ref="H19:H20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10:F10"/>
    <mergeCell ref="C46:F46"/>
    <mergeCell ref="D2:I5"/>
    <mergeCell ref="C6:F6"/>
    <mergeCell ref="C7:F7"/>
    <mergeCell ref="C8:F8"/>
    <mergeCell ref="C9:F9"/>
    <mergeCell ref="I19:I20"/>
    <mergeCell ref="C11:F11"/>
    <mergeCell ref="C12:F12"/>
    <mergeCell ref="C13:F13"/>
    <mergeCell ref="C14:F14"/>
    <mergeCell ref="C15:F15"/>
    <mergeCell ref="C16:F16"/>
    <mergeCell ref="C17:F17"/>
    <mergeCell ref="C44:F44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Анна Аванесова</cp:lastModifiedBy>
  <cp:lastPrinted>2023-03-14T11:31:34Z</cp:lastPrinted>
  <dcterms:created xsi:type="dcterms:W3CDTF">2022-12-29T16:20:37Z</dcterms:created>
  <dcterms:modified xsi:type="dcterms:W3CDTF">2023-03-15T18:21:41Z</dcterms:modified>
</cp:coreProperties>
</file>