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3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1" l="1"/>
  <c r="A84" i="1"/>
  <c r="A85" i="1"/>
  <c r="A86" i="1"/>
  <c r="A87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F25" i="1" l="1"/>
  <c r="F69" i="1" l="1"/>
  <c r="F40" i="1"/>
  <c r="F17" i="1"/>
  <c r="F8" i="1"/>
  <c r="F31" i="1" l="1"/>
  <c r="F168" i="1"/>
  <c r="A167" i="1"/>
  <c r="A78" i="1"/>
  <c r="A20" i="1"/>
  <c r="A21" i="1" s="1"/>
  <c r="A22" i="1" s="1"/>
  <c r="A23" i="1" s="1"/>
  <c r="A24" i="1" s="1"/>
  <c r="F164" i="1" l="1"/>
  <c r="F152" i="1"/>
  <c r="F75" i="1" l="1"/>
  <c r="F99" i="1"/>
  <c r="F126" i="1"/>
  <c r="F79" i="1"/>
  <c r="F138" i="1" l="1"/>
  <c r="A82" i="1" l="1"/>
  <c r="A83" i="1" s="1"/>
  <c r="A88" i="1" s="1"/>
  <c r="A89" i="1" s="1"/>
  <c r="F130" i="1" l="1"/>
  <c r="A133" i="1" l="1"/>
  <c r="A134" i="1" s="1"/>
  <c r="A135" i="1" s="1"/>
  <c r="A136" i="1" s="1"/>
  <c r="A137" i="1" s="1"/>
  <c r="A129" i="1"/>
  <c r="A96" i="1"/>
  <c r="F116" i="1" l="1"/>
  <c r="A155" i="1" l="1"/>
  <c r="A156" i="1" s="1"/>
  <c r="A157" i="1" s="1"/>
  <c r="A158" i="1" s="1"/>
  <c r="A159" i="1" s="1"/>
  <c r="A160" i="1" s="1"/>
  <c r="A161" i="1" s="1"/>
  <c r="A162" i="1" s="1"/>
  <c r="A163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F93" i="1" l="1"/>
  <c r="A28" i="1" l="1"/>
  <c r="A29" i="1" s="1"/>
  <c r="A30" i="1" s="1"/>
  <c r="A102" i="1" l="1"/>
  <c r="A103" i="1" s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72" i="1" l="1"/>
  <c r="A73" i="1" s="1"/>
  <c r="A74" i="1" s="1"/>
  <c r="A11" i="1"/>
  <c r="A12" i="1" s="1"/>
  <c r="A13" i="1" s="1"/>
  <c r="A14" i="1" s="1"/>
  <c r="A15" i="1" s="1"/>
  <c r="A16" i="1" s="1"/>
  <c r="A119" i="1" l="1"/>
  <c r="A120" i="1" s="1"/>
  <c r="A121" i="1" s="1"/>
  <c r="A122" i="1" s="1"/>
  <c r="A123" i="1" s="1"/>
  <c r="A124" i="1" s="1"/>
  <c r="A125" i="1" s="1"/>
  <c r="A34" i="1" l="1"/>
  <c r="A35" i="1" s="1"/>
  <c r="A36" i="1" s="1"/>
  <c r="A37" i="1" s="1"/>
  <c r="A38" i="1" s="1"/>
  <c r="A39" i="1" s="1"/>
  <c r="A97" i="1" l="1"/>
  <c r="A98" i="1" s="1"/>
</calcChain>
</file>

<file path=xl/sharedStrings.xml><?xml version="1.0" encoding="utf-8"?>
<sst xmlns="http://schemas.openxmlformats.org/spreadsheetml/2006/main" count="419" uniqueCount="179">
  <si>
    <t>Садовый центр "Скуратово"</t>
  </si>
  <si>
    <t>Калужская область, Жуковский район, д. Скуратово 12а</t>
  </si>
  <si>
    <t>цена, рублей</t>
  </si>
  <si>
    <t>остатки</t>
  </si>
  <si>
    <t>www.prosad24.ru +7(903)273-24-15</t>
  </si>
  <si>
    <t>Плодовые деревья</t>
  </si>
  <si>
    <t>возраст</t>
  </si>
  <si>
    <t>Вишня</t>
  </si>
  <si>
    <t>Груша</t>
  </si>
  <si>
    <t>Черешня</t>
  </si>
  <si>
    <t>Папиро янтарное (е-56)</t>
  </si>
  <si>
    <t>Велеса (семен.)</t>
  </si>
  <si>
    <t>Имрус</t>
  </si>
  <si>
    <t>Молодёжная</t>
  </si>
  <si>
    <t xml:space="preserve">Тургеневка </t>
  </si>
  <si>
    <t>Любская</t>
  </si>
  <si>
    <t>Лебедянская</t>
  </si>
  <si>
    <t>Кудесница</t>
  </si>
  <si>
    <t>Аллегро</t>
  </si>
  <si>
    <t xml:space="preserve">Орловская розовая </t>
  </si>
  <si>
    <t>Поэзия</t>
  </si>
  <si>
    <t>Фатеж</t>
  </si>
  <si>
    <t>Штрефлинг</t>
  </si>
  <si>
    <t>Крыжовник</t>
  </si>
  <si>
    <t>Смородина</t>
  </si>
  <si>
    <t>Джон Ван Тетс (красная)</t>
  </si>
  <si>
    <t>объём контейнера</t>
  </si>
  <si>
    <t>№ п/п</t>
  </si>
  <si>
    <t>Всего:</t>
  </si>
  <si>
    <t>Жимолость</t>
  </si>
  <si>
    <t>Голубое веретено</t>
  </si>
  <si>
    <t>Томичка</t>
  </si>
  <si>
    <t>Синяя птица</t>
  </si>
  <si>
    <t xml:space="preserve">Яблоня </t>
  </si>
  <si>
    <t>Лазурная</t>
  </si>
  <si>
    <t>Икса</t>
  </si>
  <si>
    <t>Малина ремонтантная</t>
  </si>
  <si>
    <t>Брянское Диво</t>
  </si>
  <si>
    <t>Руяна</t>
  </si>
  <si>
    <t>Барон Солемахер</t>
  </si>
  <si>
    <t>Александрина</t>
  </si>
  <si>
    <t>Белая душа</t>
  </si>
  <si>
    <t>Золотинка</t>
  </si>
  <si>
    <t>Гулливер (чёрная)</t>
  </si>
  <si>
    <t>Лентяй (чёрная)</t>
  </si>
  <si>
    <t>грунт</t>
  </si>
  <si>
    <t>4-5</t>
  </si>
  <si>
    <t>Т25</t>
  </si>
  <si>
    <t>2-3</t>
  </si>
  <si>
    <t>С10</t>
  </si>
  <si>
    <t>3-4</t>
  </si>
  <si>
    <t>Т34</t>
  </si>
  <si>
    <t>Т17</t>
  </si>
  <si>
    <t>Т30</t>
  </si>
  <si>
    <t>С10, Т25</t>
  </si>
  <si>
    <t>Т25, Т34, Т40</t>
  </si>
  <si>
    <t>Т25, Т34</t>
  </si>
  <si>
    <t>С3</t>
  </si>
  <si>
    <t>2</t>
  </si>
  <si>
    <t>С5</t>
  </si>
  <si>
    <t>1</t>
  </si>
  <si>
    <t>Жёлтый гигант (жёлтая)</t>
  </si>
  <si>
    <t>Голандская розовая</t>
  </si>
  <si>
    <t>С1</t>
  </si>
  <si>
    <t>Ревна (тёмная)</t>
  </si>
  <si>
    <t>Альбион (ремонтантная)</t>
  </si>
  <si>
    <t>Слива</t>
  </si>
  <si>
    <t>Богатырь</t>
  </si>
  <si>
    <t>Алыча</t>
  </si>
  <si>
    <t>Мария</t>
  </si>
  <si>
    <t>С15</t>
  </si>
  <si>
    <t>4</t>
  </si>
  <si>
    <t>Клюква</t>
  </si>
  <si>
    <t>крупноплодная Стивенс</t>
  </si>
  <si>
    <t>Малаховская (синяя)</t>
  </si>
  <si>
    <t>Т24</t>
  </si>
  <si>
    <t>производство</t>
  </si>
  <si>
    <t>микс сортов</t>
  </si>
  <si>
    <t>5</t>
  </si>
  <si>
    <t>С7</t>
  </si>
  <si>
    <t>Чижевская</t>
  </si>
  <si>
    <t>С7/С10</t>
  </si>
  <si>
    <t>Ядрёная (чёрная)</t>
  </si>
  <si>
    <t>Литвиновская (чёрная)</t>
  </si>
  <si>
    <t xml:space="preserve"> Чёрная зелёная</t>
  </si>
  <si>
    <t>С5/С10</t>
  </si>
  <si>
    <t xml:space="preserve">Гусар  (красная, VII, 200 ) </t>
  </si>
  <si>
    <t>Кумберленд (чёрная, VII, 250)</t>
  </si>
  <si>
    <t>Р8</t>
  </si>
  <si>
    <t>Хоней</t>
  </si>
  <si>
    <t>Эльсанта</t>
  </si>
  <si>
    <t>Ламбада</t>
  </si>
  <si>
    <t>Остара (ремонтантная)</t>
  </si>
  <si>
    <t>Мара</t>
  </si>
  <si>
    <t>Коричное полосатое</t>
  </si>
  <si>
    <t>Т40</t>
  </si>
  <si>
    <t>Ипуть</t>
  </si>
  <si>
    <t>Красная горка</t>
  </si>
  <si>
    <t>Добрыня (чёрная)</t>
  </si>
  <si>
    <t>Детская (чёрная)</t>
  </si>
  <si>
    <t>Пайнберри (ремонтантная, ананасная, белая)</t>
  </si>
  <si>
    <t>3</t>
  </si>
  <si>
    <t>Блюкроп (1,5-2, среднеспелый, самоопыляемый)</t>
  </si>
  <si>
    <t>Голдтраубе (2, среднеспелый, самоопыляемый)</t>
  </si>
  <si>
    <t>Дюк (1,5-1,7, раннеспелый, самоопыляемый)</t>
  </si>
  <si>
    <t>Голубика</t>
  </si>
  <si>
    <t>5-6</t>
  </si>
  <si>
    <t>Карамелька (поздняя, сладкая, 6-12 гр)</t>
  </si>
  <si>
    <t>Малиновая гряда (средняя - до 15.IX, 12-14 гр.)</t>
  </si>
  <si>
    <t>Похвалинка (средняя, до 20 гр, 130-150, устойчив. к заболеваниям)</t>
  </si>
  <si>
    <t>ОКС</t>
  </si>
  <si>
    <t>1-2</t>
  </si>
  <si>
    <t>Рябина</t>
  </si>
  <si>
    <t>Невежинская (самобесплодная, красные, крупные, 1000)</t>
  </si>
  <si>
    <t xml:space="preserve">Виноград  </t>
  </si>
  <si>
    <t>Августин (ранний,  белый - 6-8 г, грозди до 1 кг, до -25°С, сильнорослый, устойчив)</t>
  </si>
  <si>
    <t>Виноград Надежда АЗОС (средний,  чёрный - 6-8 г, грозди до 0,7 кг, до -23°С, сильнорослый, устойчив)</t>
  </si>
  <si>
    <t>Амфора (средняя, самобесплодная,  крупные, кисло-сладкие, 150)</t>
  </si>
  <si>
    <t>Морена (ранняя, самобесплодная,  крупные, кисло-сладкие, 170)</t>
  </si>
  <si>
    <t>Виноградная белая (белые, крупные, кисло-сладкие, 200)</t>
  </si>
  <si>
    <t>Версальская белая (светло-жёлтые, крупные, кисло-сладкие, 150)</t>
  </si>
  <si>
    <t>Голландская красная (красные, кисло-сладкие, 150)</t>
  </si>
  <si>
    <t>Черномор (чёрный, сладкий, среднеспелый, 150)</t>
  </si>
  <si>
    <t xml:space="preserve">Концентра (ранняя,  оранжевые, сладкие с кислинкой, крупные, 500) </t>
  </si>
  <si>
    <t>Ирга плодовая Нижегородская (ранняя, крупная, 200)</t>
  </si>
  <si>
    <t>Прочее</t>
  </si>
  <si>
    <t>Рябина черноплодная - арония (плодоношение XI, 200)</t>
  </si>
  <si>
    <t xml:space="preserve">Черёмуха Виргинская (белые в V, плоды красные в VIII, 600) </t>
  </si>
  <si>
    <t>Анабланка (ранняя, повторная, ананасная, белая)</t>
  </si>
  <si>
    <t>Азия (ранняя)</t>
  </si>
  <si>
    <t>произв.</t>
  </si>
  <si>
    <t>Зенга Зенгана</t>
  </si>
  <si>
    <t>Р9</t>
  </si>
  <si>
    <t>Регина</t>
  </si>
  <si>
    <t>Земляника крупноплодная</t>
  </si>
  <si>
    <t>Мелба (летннее, жёлто-красные полосатые, сочные, кисло-сладкие, 400)</t>
  </si>
  <si>
    <t>Китайка Долго  (средний, красное, мелкое, сочное, кисло-сладкий, 400)</t>
  </si>
  <si>
    <t>Орлинка  (летняя, полосатое, кисло-сладкий, более устойчива к парше, чем Мелба, полукарлик - 400)</t>
  </si>
  <si>
    <t>Памяти Яковлева (раннеосенняя, самоплодная, светло-желтая, сладкие с кислинкой, сочн., устойчива к парше, низкорослая,  семенной)</t>
  </si>
  <si>
    <t>Цветаевкое  (осенняя, красное, кисло-сладкий, сочный, устойчива к парше, семенной - 200, гибрид Анис Алый)</t>
  </si>
  <si>
    <t>Шампанское  (позднелетнняя, красное полосатое, кисло-сладкий, сочный, устойчив., полукарлик - 300)</t>
  </si>
  <si>
    <t>Яблочный Спас  (позднелетнняя, красное полосатое, кисло-сладкий, сочный, имунный к парше, устойчив к монилиозу, мучнистой росе, полукарлик - 450, Редфри х Папировка)</t>
  </si>
  <si>
    <t>Жигулёвское  (осеннее, красное полосатое, кисло-сладкий, сочный, высок устойчив к парше, полукарлик - 300, Вагнер х Барвинка)</t>
  </si>
  <si>
    <t>Услада  (осеннее, красное, кисло-сладкий, сочный, устойчив., полукарлик - 400)</t>
  </si>
  <si>
    <t>Антоновка Десертная  (осеннее, зелёное с красным, кисло-сладкий, сочный, полукарлик - 300, Антоновка обыкновенная х Пепин Шафранный)</t>
  </si>
  <si>
    <r>
      <rPr>
        <b/>
        <sz val="14"/>
        <color theme="1"/>
        <rFont val="Times New Roman"/>
        <family val="1"/>
        <charset val="204"/>
      </rPr>
      <t>Колонновидная</t>
    </r>
    <r>
      <rPr>
        <sz val="14"/>
        <color theme="1"/>
        <rFont val="Times New Roman"/>
        <family val="1"/>
        <charset val="204"/>
      </rPr>
      <t xml:space="preserve"> яблоня Созвездие  (поздннее, зелёное с красным, кисло-сладкий, сочный, имунный, 250*40)</t>
    </r>
  </si>
  <si>
    <r>
      <rPr>
        <b/>
        <sz val="14"/>
        <color theme="1"/>
        <rFont val="Times New Roman"/>
        <family val="1"/>
        <charset val="204"/>
      </rPr>
      <t>Колонновидная</t>
    </r>
    <r>
      <rPr>
        <sz val="14"/>
        <color theme="1"/>
        <rFont val="Times New Roman"/>
        <family val="1"/>
        <charset val="204"/>
      </rPr>
      <t xml:space="preserve"> яблоня Гирлянда  (раннее, зелёное с красным, кисло-сладкий, сочный, устойчив., 250*35)</t>
    </r>
  </si>
  <si>
    <r>
      <rPr>
        <b/>
        <sz val="14"/>
        <color theme="1"/>
        <rFont val="Times New Roman"/>
        <family val="1"/>
        <charset val="204"/>
      </rPr>
      <t>Колонновидная</t>
    </r>
    <r>
      <rPr>
        <sz val="14"/>
        <color theme="1"/>
        <rFont val="Times New Roman"/>
        <family val="1"/>
        <charset val="204"/>
      </rPr>
      <t xml:space="preserve"> яблоня Поэзия  (поздннее, зелёное с красным, кисло-сладкий, сочный, имунный, 200*50)</t>
    </r>
  </si>
  <si>
    <r>
      <t xml:space="preserve">Колонновидная </t>
    </r>
    <r>
      <rPr>
        <sz val="14"/>
        <color theme="1"/>
        <rFont val="Times New Roman"/>
        <family val="1"/>
        <charset val="204"/>
      </rPr>
      <t>яблоня Триумф  (осеннее, красное, кисло-сладкий, сочный, имунный, 200*40)</t>
    </r>
  </si>
  <si>
    <t>Малина летняя</t>
  </si>
  <si>
    <t>Конфетное-2  (летняя, жёлто-красные, кисло-сладкие, сочные,  полукарлик - 350)</t>
  </si>
  <si>
    <r>
      <rPr>
        <b/>
        <sz val="14"/>
        <color theme="1"/>
        <rFont val="Times New Roman"/>
        <family val="1"/>
        <charset val="204"/>
      </rPr>
      <t>Колоновидная</t>
    </r>
    <r>
      <rPr>
        <sz val="14"/>
        <color theme="1"/>
        <rFont val="Times New Roman"/>
        <family val="1"/>
        <charset val="204"/>
      </rPr>
      <t xml:space="preserve"> яблоня Валюта (зимняя, жёлтая с красным, имунный, 250*30)</t>
    </r>
  </si>
  <si>
    <t>Белый Налив (раннее, самоплодная, светло-зелёное, кисло-сладкий, полукарлик, 400)</t>
  </si>
  <si>
    <t>Орловим  (летняя, полосатое, кисло-сладкий, сочный, устойчив., полукарлик - 400)</t>
  </si>
  <si>
    <t>Загорьевская (самоплодная, среднеранний, тёмно-красные, кисло-сладкая, 300)</t>
  </si>
  <si>
    <t>Мценская (самоплодная, средняя, тёмно-красные, кисло-сладкая, 200)</t>
  </si>
  <si>
    <t>Памяти Жегалова (поздняя, самобесплодная, жёлто-зелёная, сладкие с кислинкой, сочн., устойчива к парше, среднерослая, семенной)</t>
  </si>
  <si>
    <t>Венера (домашняя)</t>
  </si>
  <si>
    <t>Сеянец Урюпинска (домашняя, самобесплодная, средняя, синяя, кисло-сладкая, 450)</t>
  </si>
  <si>
    <t>Т20</t>
  </si>
  <si>
    <t>Исполинская  (домашняя, позднелетняя, красные, крупные, сочные, кисловато-сладкий, самоплодная, 400)</t>
  </si>
  <si>
    <t>Белорусское Супер раннее (е-56)</t>
  </si>
  <si>
    <t>С7-С10</t>
  </si>
  <si>
    <t>С4</t>
  </si>
  <si>
    <t>С3 / С5</t>
  </si>
  <si>
    <t>Блюголд (среднепоздний, самоопыляемый, 150)</t>
  </si>
  <si>
    <t>Нортблю (90, среднеранний, самоопыляемый)</t>
  </si>
  <si>
    <t>Нортланд (100, среднеранний, самоопыляемый)</t>
  </si>
  <si>
    <t>Патриот (180, среднеспелый, самоопыляемый)</t>
  </si>
  <si>
    <t>Река (200, раннеспелый, самоопыляемый)</t>
  </si>
  <si>
    <t>Алое Ранее (ранняя, самобесплодн., красные, сочные, кисло-сладкий, 500)</t>
  </si>
  <si>
    <t>Рубиновое ожерелье (красная)</t>
  </si>
  <si>
    <t>С2</t>
  </si>
  <si>
    <t>Родник (зелёные, ранний, крупные, кисло-сладкие, 130)</t>
  </si>
  <si>
    <t>Грушенька (чёрный, кисло-сладкий, поздний, бесшипный, 120)</t>
  </si>
  <si>
    <t>Колобок (тёмно-красный, крупные, сладкие, среднеспелый, малошипный, 150)</t>
  </si>
  <si>
    <t>Китайка Золотая  (ранняя, жёлтое, мелкое, сочное, кисло-сладкий, 400, Белый Налив х Китайка)</t>
  </si>
  <si>
    <t>Денис Блю (170, среднепоздний, самоопыляемый)</t>
  </si>
  <si>
    <t>31.05.2023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</si>
</sst>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&quot;р.&quot;_-;\-* #,##0&quot;р.&quot;_-;_-* \-??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tabSelected="1" topLeftCell="A145" zoomScaleNormal="100" workbookViewId="0">
      <selection activeCell="F2" sqref="F2"/>
    </sheetView>
  </sheetViews>
  <sheetFormatPr defaultColWidth="7" defaultRowHeight="18.75" x14ac:dyDescent="0.3"/>
  <cols>
    <col min="1" max="1" width="4.5703125" style="1" bestFit="1" customWidth="1"/>
    <col min="2" max="2" width="76.28515625" style="2" customWidth="1"/>
    <col min="3" max="3" width="11.28515625" style="4" customWidth="1"/>
    <col min="4" max="4" width="8.7109375" style="4" bestFit="1" customWidth="1"/>
    <col min="5" max="5" width="9.140625" style="7" customWidth="1"/>
    <col min="6" max="6" width="10.42578125" style="4" customWidth="1"/>
    <col min="7" max="219" width="9.140625" style="2" customWidth="1"/>
    <col min="220" max="220" width="5.85546875" style="2" customWidth="1"/>
    <col min="221" max="221" width="4.42578125" style="2" customWidth="1"/>
    <col min="222" max="222" width="7.85546875" style="2" customWidth="1"/>
    <col min="223" max="223" width="37.85546875" style="2" customWidth="1"/>
    <col min="224" max="224" width="8.140625" style="2" customWidth="1"/>
    <col min="225" max="16384" width="7" style="2"/>
  </cols>
  <sheetData>
    <row r="1" spans="1:6" x14ac:dyDescent="0.3">
      <c r="B1" s="2" t="s">
        <v>0</v>
      </c>
      <c r="F1" s="7" t="s">
        <v>178</v>
      </c>
    </row>
    <row r="2" spans="1:6" x14ac:dyDescent="0.3">
      <c r="B2" s="2" t="s">
        <v>1</v>
      </c>
    </row>
    <row r="3" spans="1:6" x14ac:dyDescent="0.3">
      <c r="B3" s="2" t="s">
        <v>4</v>
      </c>
    </row>
    <row r="4" spans="1:6" ht="47.25" x14ac:dyDescent="0.3">
      <c r="A4" s="17" t="s">
        <v>27</v>
      </c>
      <c r="B4" s="14" t="s">
        <v>5</v>
      </c>
      <c r="C4" s="17" t="s">
        <v>26</v>
      </c>
      <c r="D4" s="13" t="s">
        <v>6</v>
      </c>
      <c r="E4" s="15" t="s">
        <v>2</v>
      </c>
      <c r="F4" s="16" t="s">
        <v>3</v>
      </c>
    </row>
    <row r="5" spans="1:6" x14ac:dyDescent="0.3">
      <c r="A5" s="3"/>
      <c r="B5" s="10" t="s">
        <v>68</v>
      </c>
      <c r="C5" s="8"/>
      <c r="D5" s="5"/>
      <c r="E5" s="9"/>
      <c r="F5" s="6"/>
    </row>
    <row r="6" spans="1:6" x14ac:dyDescent="0.3">
      <c r="A6" s="3">
        <v>1</v>
      </c>
      <c r="B6" s="11" t="s">
        <v>93</v>
      </c>
      <c r="C6" s="8" t="s">
        <v>49</v>
      </c>
      <c r="D6" s="5" t="s">
        <v>101</v>
      </c>
      <c r="E6" s="9">
        <v>1600</v>
      </c>
      <c r="F6" s="6">
        <v>3</v>
      </c>
    </row>
    <row r="7" spans="1:6" x14ac:dyDescent="0.3">
      <c r="A7" s="3">
        <v>2</v>
      </c>
      <c r="B7" s="11" t="s">
        <v>69</v>
      </c>
      <c r="C7" s="8" t="s">
        <v>70</v>
      </c>
      <c r="D7" s="5" t="s">
        <v>101</v>
      </c>
      <c r="E7" s="9">
        <v>2500</v>
      </c>
      <c r="F7" s="6">
        <v>1</v>
      </c>
    </row>
    <row r="8" spans="1:6" x14ac:dyDescent="0.3">
      <c r="A8" s="3"/>
      <c r="B8" s="18" t="s">
        <v>28</v>
      </c>
      <c r="C8" s="19"/>
      <c r="D8" s="20"/>
      <c r="E8" s="21"/>
      <c r="F8" s="22">
        <f>SUM(F6:F7)</f>
        <v>4</v>
      </c>
    </row>
    <row r="9" spans="1:6" x14ac:dyDescent="0.3">
      <c r="A9" s="3"/>
      <c r="B9" s="10" t="s">
        <v>7</v>
      </c>
      <c r="C9" s="8"/>
      <c r="D9" s="5"/>
      <c r="E9" s="9"/>
      <c r="F9" s="6"/>
    </row>
    <row r="10" spans="1:6" ht="37.5" x14ac:dyDescent="0.3">
      <c r="A10" s="3">
        <v>3</v>
      </c>
      <c r="B10" s="11" t="s">
        <v>154</v>
      </c>
      <c r="C10" s="8" t="s">
        <v>162</v>
      </c>
      <c r="D10" s="5" t="s">
        <v>111</v>
      </c>
      <c r="E10" s="9">
        <v>950</v>
      </c>
      <c r="F10" s="6">
        <v>10</v>
      </c>
    </row>
    <row r="11" spans="1:6" x14ac:dyDescent="0.3">
      <c r="A11" s="3">
        <f t="shared" ref="A11:A16" si="0">A10+1</f>
        <v>4</v>
      </c>
      <c r="B11" s="11" t="s">
        <v>16</v>
      </c>
      <c r="C11" s="8" t="s">
        <v>53</v>
      </c>
      <c r="D11" s="5" t="s">
        <v>50</v>
      </c>
      <c r="E11" s="9">
        <v>2500</v>
      </c>
      <c r="F11" s="6">
        <v>1</v>
      </c>
    </row>
    <row r="12" spans="1:6" x14ac:dyDescent="0.3">
      <c r="A12" s="3">
        <f t="shared" si="0"/>
        <v>5</v>
      </c>
      <c r="B12" s="11" t="s">
        <v>15</v>
      </c>
      <c r="C12" s="8" t="s">
        <v>51</v>
      </c>
      <c r="D12" s="5" t="s">
        <v>50</v>
      </c>
      <c r="E12" s="9">
        <v>2500</v>
      </c>
      <c r="F12" s="6">
        <v>3</v>
      </c>
    </row>
    <row r="13" spans="1:6" x14ac:dyDescent="0.3">
      <c r="A13" s="3">
        <f t="shared" si="0"/>
        <v>6</v>
      </c>
      <c r="B13" s="11" t="s">
        <v>13</v>
      </c>
      <c r="C13" s="8" t="s">
        <v>47</v>
      </c>
      <c r="D13" s="5" t="s">
        <v>46</v>
      </c>
      <c r="E13" s="9">
        <v>2500</v>
      </c>
      <c r="F13" s="6">
        <v>5</v>
      </c>
    </row>
    <row r="14" spans="1:6" x14ac:dyDescent="0.3">
      <c r="A14" s="3">
        <f t="shared" si="0"/>
        <v>7</v>
      </c>
      <c r="B14" s="11" t="s">
        <v>13</v>
      </c>
      <c r="C14" s="8" t="s">
        <v>95</v>
      </c>
      <c r="D14" s="5" t="s">
        <v>106</v>
      </c>
      <c r="E14" s="9">
        <v>3500</v>
      </c>
      <c r="F14" s="6">
        <v>1</v>
      </c>
    </row>
    <row r="15" spans="1:6" ht="37.5" x14ac:dyDescent="0.3">
      <c r="A15" s="3">
        <f t="shared" si="0"/>
        <v>8</v>
      </c>
      <c r="B15" s="11" t="s">
        <v>155</v>
      </c>
      <c r="C15" s="8" t="s">
        <v>162</v>
      </c>
      <c r="D15" s="5" t="s">
        <v>111</v>
      </c>
      <c r="E15" s="9">
        <v>950</v>
      </c>
      <c r="F15" s="6">
        <v>9</v>
      </c>
    </row>
    <row r="16" spans="1:6" x14ac:dyDescent="0.3">
      <c r="A16" s="3">
        <f t="shared" si="0"/>
        <v>9</v>
      </c>
      <c r="B16" s="11" t="s">
        <v>14</v>
      </c>
      <c r="C16" s="8" t="s">
        <v>56</v>
      </c>
      <c r="D16" s="5" t="s">
        <v>50</v>
      </c>
      <c r="E16" s="9">
        <v>1600</v>
      </c>
      <c r="F16" s="6">
        <v>6</v>
      </c>
    </row>
    <row r="17" spans="1:6" x14ac:dyDescent="0.3">
      <c r="A17" s="3"/>
      <c r="B17" s="18" t="s">
        <v>28</v>
      </c>
      <c r="C17" s="19"/>
      <c r="D17" s="20"/>
      <c r="E17" s="21"/>
      <c r="F17" s="22">
        <f>SUM(F10:F16)</f>
        <v>35</v>
      </c>
    </row>
    <row r="18" spans="1:6" x14ac:dyDescent="0.3">
      <c r="A18" s="3"/>
      <c r="B18" s="10" t="s">
        <v>8</v>
      </c>
      <c r="C18" s="8"/>
      <c r="D18" s="5"/>
      <c r="E18" s="9"/>
      <c r="F18" s="6"/>
    </row>
    <row r="19" spans="1:6" x14ac:dyDescent="0.3">
      <c r="A19" s="3">
        <v>10</v>
      </c>
      <c r="B19" s="11" t="s">
        <v>18</v>
      </c>
      <c r="C19" s="8" t="s">
        <v>47</v>
      </c>
      <c r="D19" s="5" t="s">
        <v>46</v>
      </c>
      <c r="E19" s="9">
        <v>3500</v>
      </c>
      <c r="F19" s="6">
        <v>1</v>
      </c>
    </row>
    <row r="20" spans="1:6" x14ac:dyDescent="0.3">
      <c r="A20" s="3">
        <f>A19+1</f>
        <v>11</v>
      </c>
      <c r="B20" s="11" t="s">
        <v>11</v>
      </c>
      <c r="C20" s="8" t="s">
        <v>51</v>
      </c>
      <c r="D20" s="5" t="s">
        <v>106</v>
      </c>
      <c r="E20" s="9">
        <v>3500</v>
      </c>
      <c r="F20" s="6">
        <v>1</v>
      </c>
    </row>
    <row r="21" spans="1:6" x14ac:dyDescent="0.3">
      <c r="A21" s="3">
        <f t="shared" ref="A21:A24" si="1">A20+1</f>
        <v>12</v>
      </c>
      <c r="B21" s="11" t="s">
        <v>17</v>
      </c>
      <c r="C21" s="8" t="s">
        <v>52</v>
      </c>
      <c r="D21" s="5" t="s">
        <v>46</v>
      </c>
      <c r="E21" s="9">
        <v>3500</v>
      </c>
      <c r="F21" s="6">
        <v>1</v>
      </c>
    </row>
    <row r="22" spans="1:6" ht="56.25" x14ac:dyDescent="0.3">
      <c r="A22" s="3">
        <f t="shared" si="1"/>
        <v>13</v>
      </c>
      <c r="B22" s="11" t="s">
        <v>156</v>
      </c>
      <c r="C22" s="8" t="s">
        <v>162</v>
      </c>
      <c r="D22" s="5" t="s">
        <v>111</v>
      </c>
      <c r="E22" s="9">
        <v>700</v>
      </c>
      <c r="F22" s="6">
        <v>9</v>
      </c>
    </row>
    <row r="23" spans="1:6" ht="56.25" x14ac:dyDescent="0.3">
      <c r="A23" s="3">
        <f t="shared" si="1"/>
        <v>14</v>
      </c>
      <c r="B23" s="11" t="s">
        <v>138</v>
      </c>
      <c r="C23" s="8" t="s">
        <v>162</v>
      </c>
      <c r="D23" s="5" t="s">
        <v>111</v>
      </c>
      <c r="E23" s="9">
        <v>700</v>
      </c>
      <c r="F23" s="6">
        <v>10</v>
      </c>
    </row>
    <row r="24" spans="1:6" x14ac:dyDescent="0.3">
      <c r="A24" s="3">
        <f t="shared" si="1"/>
        <v>15</v>
      </c>
      <c r="B24" s="11" t="s">
        <v>80</v>
      </c>
      <c r="C24" s="8" t="s">
        <v>81</v>
      </c>
      <c r="D24" s="5" t="s">
        <v>50</v>
      </c>
      <c r="E24" s="9">
        <v>3500</v>
      </c>
      <c r="F24" s="6">
        <v>2</v>
      </c>
    </row>
    <row r="25" spans="1:6" x14ac:dyDescent="0.3">
      <c r="A25" s="3"/>
      <c r="B25" s="18" t="s">
        <v>28</v>
      </c>
      <c r="C25" s="19"/>
      <c r="D25" s="20"/>
      <c r="E25" s="21"/>
      <c r="F25" s="22">
        <f>SUM(F19:F24)</f>
        <v>24</v>
      </c>
    </row>
    <row r="26" spans="1:6" x14ac:dyDescent="0.3">
      <c r="A26" s="3"/>
      <c r="B26" s="10" t="s">
        <v>66</v>
      </c>
      <c r="C26" s="19"/>
      <c r="D26" s="20"/>
      <c r="E26" s="21"/>
      <c r="F26" s="22"/>
    </row>
    <row r="27" spans="1:6" x14ac:dyDescent="0.3">
      <c r="A27" s="3">
        <v>16</v>
      </c>
      <c r="B27" s="11" t="s">
        <v>157</v>
      </c>
      <c r="C27" s="8" t="s">
        <v>49</v>
      </c>
      <c r="D27" s="5" t="s">
        <v>101</v>
      </c>
      <c r="E27" s="9">
        <v>2500</v>
      </c>
      <c r="F27" s="6">
        <v>1</v>
      </c>
    </row>
    <row r="28" spans="1:6" ht="37.5" x14ac:dyDescent="0.3">
      <c r="A28" s="3">
        <f t="shared" ref="A28:A30" si="2">A27+1</f>
        <v>17</v>
      </c>
      <c r="B28" s="11" t="s">
        <v>160</v>
      </c>
      <c r="C28" s="8" t="s">
        <v>49</v>
      </c>
      <c r="D28" s="5" t="s">
        <v>101</v>
      </c>
      <c r="E28" s="9">
        <v>2500</v>
      </c>
      <c r="F28" s="6">
        <v>1</v>
      </c>
    </row>
    <row r="29" spans="1:6" x14ac:dyDescent="0.3">
      <c r="A29" s="3">
        <f t="shared" si="2"/>
        <v>18</v>
      </c>
      <c r="B29" s="11" t="s">
        <v>74</v>
      </c>
      <c r="C29" s="8" t="s">
        <v>75</v>
      </c>
      <c r="D29" s="5" t="s">
        <v>106</v>
      </c>
      <c r="E29" s="9">
        <v>3500</v>
      </c>
      <c r="F29" s="6">
        <v>2</v>
      </c>
    </row>
    <row r="30" spans="1:6" ht="37.5" x14ac:dyDescent="0.3">
      <c r="A30" s="3">
        <f t="shared" si="2"/>
        <v>19</v>
      </c>
      <c r="B30" s="11" t="s">
        <v>158</v>
      </c>
      <c r="C30" s="8" t="s">
        <v>81</v>
      </c>
      <c r="D30" s="5" t="s">
        <v>111</v>
      </c>
      <c r="E30" s="9">
        <v>950</v>
      </c>
      <c r="F30" s="6">
        <v>8</v>
      </c>
    </row>
    <row r="31" spans="1:6" x14ac:dyDescent="0.3">
      <c r="A31" s="3"/>
      <c r="B31" s="18" t="s">
        <v>28</v>
      </c>
      <c r="C31" s="19"/>
      <c r="D31" s="20"/>
      <c r="E31" s="21"/>
      <c r="F31" s="22">
        <f>SUM(F27:F30)</f>
        <v>12</v>
      </c>
    </row>
    <row r="32" spans="1:6" ht="15" customHeight="1" x14ac:dyDescent="0.3">
      <c r="A32" s="3"/>
      <c r="B32" s="10" t="s">
        <v>9</v>
      </c>
      <c r="C32" s="8"/>
      <c r="D32" s="5"/>
      <c r="E32" s="9"/>
      <c r="F32" s="6"/>
    </row>
    <row r="33" spans="1:6" x14ac:dyDescent="0.3">
      <c r="A33" s="3">
        <v>20</v>
      </c>
      <c r="B33" s="11" t="s">
        <v>96</v>
      </c>
      <c r="C33" s="8" t="s">
        <v>47</v>
      </c>
      <c r="D33" s="5" t="s">
        <v>101</v>
      </c>
      <c r="E33" s="9">
        <v>2500</v>
      </c>
      <c r="F33" s="6">
        <v>3</v>
      </c>
    </row>
    <row r="34" spans="1:6" x14ac:dyDescent="0.3">
      <c r="A34" s="3">
        <f t="shared" ref="A34:A39" si="3">A33+1</f>
        <v>21</v>
      </c>
      <c r="B34" s="11" t="s">
        <v>97</v>
      </c>
      <c r="C34" s="8" t="s">
        <v>159</v>
      </c>
      <c r="D34" s="5" t="s">
        <v>101</v>
      </c>
      <c r="E34" s="9">
        <v>2500</v>
      </c>
      <c r="F34" s="6">
        <v>2</v>
      </c>
    </row>
    <row r="35" spans="1:6" x14ac:dyDescent="0.3">
      <c r="A35" s="3">
        <f t="shared" si="3"/>
        <v>22</v>
      </c>
      <c r="B35" s="11" t="s">
        <v>97</v>
      </c>
      <c r="C35" s="8" t="s">
        <v>52</v>
      </c>
      <c r="D35" s="5" t="s">
        <v>101</v>
      </c>
      <c r="E35" s="9">
        <v>2500</v>
      </c>
      <c r="F35" s="6">
        <v>1</v>
      </c>
    </row>
    <row r="36" spans="1:6" x14ac:dyDescent="0.3">
      <c r="A36" s="3">
        <f t="shared" si="3"/>
        <v>23</v>
      </c>
      <c r="B36" s="11" t="s">
        <v>19</v>
      </c>
      <c r="C36" s="8" t="s">
        <v>51</v>
      </c>
      <c r="D36" s="5" t="s">
        <v>106</v>
      </c>
      <c r="E36" s="9">
        <v>3500</v>
      </c>
      <c r="F36" s="6">
        <v>1</v>
      </c>
    </row>
    <row r="37" spans="1:6" x14ac:dyDescent="0.3">
      <c r="A37" s="3">
        <f t="shared" si="3"/>
        <v>24</v>
      </c>
      <c r="B37" s="11" t="s">
        <v>20</v>
      </c>
      <c r="C37" s="8" t="s">
        <v>54</v>
      </c>
      <c r="D37" s="5" t="s">
        <v>50</v>
      </c>
      <c r="E37" s="9">
        <v>2500</v>
      </c>
      <c r="F37" s="6">
        <v>3</v>
      </c>
    </row>
    <row r="38" spans="1:6" x14ac:dyDescent="0.3">
      <c r="A38" s="3">
        <f t="shared" si="3"/>
        <v>25</v>
      </c>
      <c r="B38" s="11" t="s">
        <v>64</v>
      </c>
      <c r="C38" s="31" t="s">
        <v>55</v>
      </c>
      <c r="D38" s="5" t="s">
        <v>50</v>
      </c>
      <c r="E38" s="9">
        <v>2500</v>
      </c>
      <c r="F38" s="6">
        <v>3</v>
      </c>
    </row>
    <row r="39" spans="1:6" x14ac:dyDescent="0.3">
      <c r="A39" s="3">
        <f t="shared" si="3"/>
        <v>26</v>
      </c>
      <c r="B39" s="11" t="s">
        <v>21</v>
      </c>
      <c r="C39" s="8" t="s">
        <v>56</v>
      </c>
      <c r="D39" s="5" t="s">
        <v>50</v>
      </c>
      <c r="E39" s="9">
        <v>2500</v>
      </c>
      <c r="F39" s="6">
        <v>4</v>
      </c>
    </row>
    <row r="40" spans="1:6" x14ac:dyDescent="0.3">
      <c r="A40" s="3"/>
      <c r="B40" s="18" t="s">
        <v>28</v>
      </c>
      <c r="C40" s="19"/>
      <c r="D40" s="20"/>
      <c r="E40" s="21"/>
      <c r="F40" s="22">
        <f>SUM(F33:F39)</f>
        <v>17</v>
      </c>
    </row>
    <row r="41" spans="1:6" ht="15.75" customHeight="1" x14ac:dyDescent="0.3">
      <c r="A41" s="3"/>
      <c r="B41" s="10" t="s">
        <v>33</v>
      </c>
      <c r="C41" s="8"/>
      <c r="D41" s="5"/>
      <c r="E41" s="9"/>
      <c r="F41" s="6"/>
    </row>
    <row r="42" spans="1:6" ht="37.5" x14ac:dyDescent="0.3">
      <c r="A42" s="3">
        <v>28</v>
      </c>
      <c r="B42" s="11" t="s">
        <v>170</v>
      </c>
      <c r="C42" s="8" t="s">
        <v>51</v>
      </c>
      <c r="D42" s="5" t="s">
        <v>106</v>
      </c>
      <c r="E42" s="9">
        <v>4500</v>
      </c>
      <c r="F42" s="6">
        <v>3</v>
      </c>
    </row>
    <row r="43" spans="1:6" ht="56.25" x14ac:dyDescent="0.3">
      <c r="A43" s="3">
        <f>A42+1</f>
        <v>29</v>
      </c>
      <c r="B43" s="11" t="s">
        <v>144</v>
      </c>
      <c r="C43" s="8" t="s">
        <v>162</v>
      </c>
      <c r="D43" s="5" t="s">
        <v>111</v>
      </c>
      <c r="E43" s="9">
        <v>500</v>
      </c>
      <c r="F43" s="6">
        <v>9</v>
      </c>
    </row>
    <row r="44" spans="1:6" x14ac:dyDescent="0.3">
      <c r="A44" s="3">
        <f t="shared" ref="A44:A68" si="4">A43+1</f>
        <v>30</v>
      </c>
      <c r="B44" s="11" t="s">
        <v>161</v>
      </c>
      <c r="C44" s="8" t="s">
        <v>51</v>
      </c>
      <c r="D44" s="5" t="s">
        <v>106</v>
      </c>
      <c r="E44" s="9">
        <v>3500</v>
      </c>
      <c r="F44" s="6">
        <v>2</v>
      </c>
    </row>
    <row r="45" spans="1:6" ht="37.5" x14ac:dyDescent="0.3">
      <c r="A45" s="3">
        <f t="shared" si="4"/>
        <v>31</v>
      </c>
      <c r="B45" s="11" t="s">
        <v>152</v>
      </c>
      <c r="C45" s="8" t="s">
        <v>162</v>
      </c>
      <c r="D45" s="5" t="s">
        <v>111</v>
      </c>
      <c r="E45" s="9">
        <v>500</v>
      </c>
      <c r="F45" s="6">
        <v>10</v>
      </c>
    </row>
    <row r="46" spans="1:6" ht="37.5" x14ac:dyDescent="0.3">
      <c r="A46" s="3">
        <f t="shared" si="4"/>
        <v>32</v>
      </c>
      <c r="B46" s="11" t="s">
        <v>152</v>
      </c>
      <c r="C46" s="8" t="s">
        <v>51</v>
      </c>
      <c r="D46" s="5" t="s">
        <v>46</v>
      </c>
      <c r="E46" s="9">
        <v>2500</v>
      </c>
      <c r="F46" s="6">
        <v>2</v>
      </c>
    </row>
    <row r="47" spans="1:6" x14ac:dyDescent="0.3">
      <c r="A47" s="3">
        <f t="shared" si="4"/>
        <v>33</v>
      </c>
      <c r="B47" s="11" t="s">
        <v>67</v>
      </c>
      <c r="C47" s="8" t="s">
        <v>49</v>
      </c>
      <c r="D47" s="5" t="s">
        <v>48</v>
      </c>
      <c r="E47" s="9">
        <v>2500</v>
      </c>
      <c r="F47" s="6">
        <v>1</v>
      </c>
    </row>
    <row r="48" spans="1:6" ht="52.5" customHeight="1" x14ac:dyDescent="0.3">
      <c r="A48" s="3">
        <f t="shared" si="4"/>
        <v>34</v>
      </c>
      <c r="B48" s="12" t="s">
        <v>142</v>
      </c>
      <c r="C48" s="8" t="s">
        <v>162</v>
      </c>
      <c r="D48" s="5" t="s">
        <v>111</v>
      </c>
      <c r="E48" s="9">
        <v>500</v>
      </c>
      <c r="F48" s="6">
        <v>10</v>
      </c>
    </row>
    <row r="49" spans="1:6" x14ac:dyDescent="0.3">
      <c r="A49" s="3">
        <f t="shared" si="4"/>
        <v>35</v>
      </c>
      <c r="B49" s="11" t="s">
        <v>12</v>
      </c>
      <c r="C49" s="8" t="s">
        <v>47</v>
      </c>
      <c r="D49" s="5" t="s">
        <v>48</v>
      </c>
      <c r="E49" s="9">
        <v>2500</v>
      </c>
      <c r="F49" s="6">
        <v>1</v>
      </c>
    </row>
    <row r="50" spans="1:6" ht="37.5" x14ac:dyDescent="0.3">
      <c r="A50" s="3">
        <f t="shared" si="4"/>
        <v>36</v>
      </c>
      <c r="B50" s="11" t="s">
        <v>136</v>
      </c>
      <c r="C50" s="8" t="s">
        <v>49</v>
      </c>
      <c r="D50" s="5" t="s">
        <v>46</v>
      </c>
      <c r="E50" s="9">
        <v>4500</v>
      </c>
      <c r="F50" s="6">
        <v>1</v>
      </c>
    </row>
    <row r="51" spans="1:6" ht="37.5" x14ac:dyDescent="0.3">
      <c r="A51" s="3">
        <f t="shared" si="4"/>
        <v>37</v>
      </c>
      <c r="B51" s="11" t="s">
        <v>176</v>
      </c>
      <c r="C51" s="8" t="s">
        <v>162</v>
      </c>
      <c r="D51" s="5" t="s">
        <v>111</v>
      </c>
      <c r="E51" s="9">
        <v>500</v>
      </c>
      <c r="F51" s="6">
        <v>10</v>
      </c>
    </row>
    <row r="52" spans="1:6" ht="37.5" x14ac:dyDescent="0.3">
      <c r="A52" s="3">
        <f t="shared" si="4"/>
        <v>38</v>
      </c>
      <c r="B52" s="11" t="s">
        <v>146</v>
      </c>
      <c r="C52" s="8" t="s">
        <v>162</v>
      </c>
      <c r="D52" s="5" t="s">
        <v>111</v>
      </c>
      <c r="E52" s="9">
        <v>700</v>
      </c>
      <c r="F52" s="6">
        <v>10</v>
      </c>
    </row>
    <row r="53" spans="1:6" ht="37.5" x14ac:dyDescent="0.3">
      <c r="A53" s="3">
        <f t="shared" si="4"/>
        <v>39</v>
      </c>
      <c r="B53" s="11" t="s">
        <v>147</v>
      </c>
      <c r="C53" s="8" t="s">
        <v>162</v>
      </c>
      <c r="D53" s="5" t="s">
        <v>111</v>
      </c>
      <c r="E53" s="9">
        <v>700</v>
      </c>
      <c r="F53" s="6">
        <v>10</v>
      </c>
    </row>
    <row r="54" spans="1:6" ht="37.5" x14ac:dyDescent="0.3">
      <c r="A54" s="3">
        <f t="shared" si="4"/>
        <v>40</v>
      </c>
      <c r="B54" s="11" t="s">
        <v>147</v>
      </c>
      <c r="C54" s="8" t="s">
        <v>79</v>
      </c>
      <c r="D54" s="5" t="s">
        <v>48</v>
      </c>
      <c r="E54" s="9">
        <v>950</v>
      </c>
      <c r="F54" s="6">
        <v>2</v>
      </c>
    </row>
    <row r="55" spans="1:6" ht="37.5" x14ac:dyDescent="0.3">
      <c r="A55" s="3">
        <f t="shared" si="4"/>
        <v>41</v>
      </c>
      <c r="B55" s="11" t="s">
        <v>145</v>
      </c>
      <c r="C55" s="8" t="s">
        <v>162</v>
      </c>
      <c r="D55" s="5" t="s">
        <v>111</v>
      </c>
      <c r="E55" s="9">
        <v>700</v>
      </c>
      <c r="F55" s="6">
        <v>10</v>
      </c>
    </row>
    <row r="56" spans="1:6" ht="37.5" x14ac:dyDescent="0.3">
      <c r="A56" s="3">
        <f t="shared" si="4"/>
        <v>42</v>
      </c>
      <c r="B56" s="18" t="s">
        <v>148</v>
      </c>
      <c r="C56" s="8" t="s">
        <v>162</v>
      </c>
      <c r="D56" s="5" t="s">
        <v>111</v>
      </c>
      <c r="E56" s="9">
        <v>700</v>
      </c>
      <c r="F56" s="6">
        <v>10</v>
      </c>
    </row>
    <row r="57" spans="1:6" ht="33" customHeight="1" x14ac:dyDescent="0.3">
      <c r="A57" s="3">
        <f t="shared" si="4"/>
        <v>43</v>
      </c>
      <c r="B57" s="11" t="s">
        <v>151</v>
      </c>
      <c r="C57" s="8" t="s">
        <v>79</v>
      </c>
      <c r="D57" s="5" t="s">
        <v>48</v>
      </c>
      <c r="E57" s="9">
        <v>950</v>
      </c>
      <c r="F57" s="6">
        <v>1</v>
      </c>
    </row>
    <row r="58" spans="1:6" ht="33" customHeight="1" x14ac:dyDescent="0.3">
      <c r="A58" s="3">
        <f t="shared" si="4"/>
        <v>44</v>
      </c>
      <c r="B58" s="11" t="s">
        <v>150</v>
      </c>
      <c r="C58" s="8" t="s">
        <v>162</v>
      </c>
      <c r="D58" s="5" t="s">
        <v>111</v>
      </c>
      <c r="E58" s="9">
        <v>500</v>
      </c>
      <c r="F58" s="6">
        <v>9</v>
      </c>
    </row>
    <row r="59" spans="1:6" x14ac:dyDescent="0.3">
      <c r="A59" s="3">
        <f t="shared" si="4"/>
        <v>45</v>
      </c>
      <c r="B59" s="11" t="s">
        <v>94</v>
      </c>
      <c r="C59" s="8" t="s">
        <v>95</v>
      </c>
      <c r="D59" s="5" t="s">
        <v>46</v>
      </c>
      <c r="E59" s="9">
        <v>4500</v>
      </c>
      <c r="F59" s="6">
        <v>3</v>
      </c>
    </row>
    <row r="60" spans="1:6" ht="37.5" x14ac:dyDescent="0.3">
      <c r="A60" s="3">
        <f t="shared" si="4"/>
        <v>46</v>
      </c>
      <c r="B60" s="11" t="s">
        <v>135</v>
      </c>
      <c r="C60" s="8" t="s">
        <v>162</v>
      </c>
      <c r="D60" s="5" t="s">
        <v>60</v>
      </c>
      <c r="E60" s="9">
        <v>500</v>
      </c>
      <c r="F60" s="6">
        <v>20</v>
      </c>
    </row>
    <row r="61" spans="1:6" ht="37.5" x14ac:dyDescent="0.3">
      <c r="A61" s="3">
        <f t="shared" si="4"/>
        <v>47</v>
      </c>
      <c r="B61" s="11" t="s">
        <v>137</v>
      </c>
      <c r="C61" s="8" t="s">
        <v>162</v>
      </c>
      <c r="D61" s="5" t="s">
        <v>111</v>
      </c>
      <c r="E61" s="9">
        <v>500</v>
      </c>
      <c r="F61" s="6">
        <v>10</v>
      </c>
    </row>
    <row r="62" spans="1:6" ht="37.5" x14ac:dyDescent="0.3">
      <c r="A62" s="3">
        <f t="shared" si="4"/>
        <v>48</v>
      </c>
      <c r="B62" s="11" t="s">
        <v>153</v>
      </c>
      <c r="C62" s="8" t="s">
        <v>162</v>
      </c>
      <c r="D62" s="5" t="s">
        <v>111</v>
      </c>
      <c r="E62" s="9">
        <v>500</v>
      </c>
      <c r="F62" s="6">
        <v>10</v>
      </c>
    </row>
    <row r="63" spans="1:6" x14ac:dyDescent="0.3">
      <c r="A63" s="3">
        <f t="shared" si="4"/>
        <v>49</v>
      </c>
      <c r="B63" s="11" t="s">
        <v>10</v>
      </c>
      <c r="C63" s="8" t="s">
        <v>47</v>
      </c>
      <c r="D63" s="5" t="s">
        <v>78</v>
      </c>
      <c r="E63" s="9">
        <v>3500</v>
      </c>
      <c r="F63" s="6">
        <v>2</v>
      </c>
    </row>
    <row r="64" spans="1:6" ht="37.5" x14ac:dyDescent="0.3">
      <c r="A64" s="3">
        <f t="shared" si="4"/>
        <v>50</v>
      </c>
      <c r="B64" s="11" t="s">
        <v>143</v>
      </c>
      <c r="C64" s="8" t="s">
        <v>162</v>
      </c>
      <c r="D64" s="5" t="s">
        <v>111</v>
      </c>
      <c r="E64" s="9">
        <v>500</v>
      </c>
      <c r="F64" s="6">
        <v>10</v>
      </c>
    </row>
    <row r="65" spans="1:6" ht="37.5" x14ac:dyDescent="0.3">
      <c r="A65" s="3">
        <f t="shared" si="4"/>
        <v>51</v>
      </c>
      <c r="B65" s="11" t="s">
        <v>139</v>
      </c>
      <c r="C65" s="8" t="s">
        <v>162</v>
      </c>
      <c r="D65" s="5" t="s">
        <v>111</v>
      </c>
      <c r="E65" s="9">
        <v>500</v>
      </c>
      <c r="F65" s="6">
        <v>10</v>
      </c>
    </row>
    <row r="66" spans="1:6" ht="37.5" x14ac:dyDescent="0.3">
      <c r="A66" s="3">
        <f t="shared" si="4"/>
        <v>52</v>
      </c>
      <c r="B66" s="11" t="s">
        <v>140</v>
      </c>
      <c r="C66" s="8" t="s">
        <v>162</v>
      </c>
      <c r="D66" s="5" t="s">
        <v>111</v>
      </c>
      <c r="E66" s="9">
        <v>500</v>
      </c>
      <c r="F66" s="6">
        <v>10</v>
      </c>
    </row>
    <row r="67" spans="1:6" x14ac:dyDescent="0.3">
      <c r="A67" s="3">
        <f t="shared" si="4"/>
        <v>53</v>
      </c>
      <c r="B67" s="11" t="s">
        <v>22</v>
      </c>
      <c r="C67" s="8" t="s">
        <v>51</v>
      </c>
      <c r="D67" s="5" t="s">
        <v>78</v>
      </c>
      <c r="E67" s="9">
        <v>4500</v>
      </c>
      <c r="F67" s="6">
        <v>3</v>
      </c>
    </row>
    <row r="68" spans="1:6" ht="56.25" x14ac:dyDescent="0.3">
      <c r="A68" s="3">
        <f t="shared" si="4"/>
        <v>54</v>
      </c>
      <c r="B68" s="11" t="s">
        <v>141</v>
      </c>
      <c r="C68" s="8" t="s">
        <v>162</v>
      </c>
      <c r="D68" s="5" t="s">
        <v>111</v>
      </c>
      <c r="E68" s="9">
        <v>500</v>
      </c>
      <c r="F68" s="6">
        <v>10</v>
      </c>
    </row>
    <row r="69" spans="1:6" x14ac:dyDescent="0.3">
      <c r="A69" s="3"/>
      <c r="B69" s="18" t="s">
        <v>28</v>
      </c>
      <c r="C69" s="19"/>
      <c r="D69" s="20"/>
      <c r="E69" s="21"/>
      <c r="F69" s="22">
        <f>SUM(F43:F68)</f>
        <v>186</v>
      </c>
    </row>
    <row r="70" spans="1:6" x14ac:dyDescent="0.3">
      <c r="A70" s="3"/>
      <c r="B70" s="27" t="s">
        <v>112</v>
      </c>
      <c r="C70" s="26"/>
      <c r="D70" s="28"/>
      <c r="E70" s="9"/>
      <c r="F70" s="6"/>
    </row>
    <row r="71" spans="1:6" ht="37.5" x14ac:dyDescent="0.3">
      <c r="A71" s="3">
        <v>56</v>
      </c>
      <c r="B71" s="29" t="s">
        <v>123</v>
      </c>
      <c r="C71" s="8" t="s">
        <v>162</v>
      </c>
      <c r="D71" s="5" t="s">
        <v>111</v>
      </c>
      <c r="E71" s="9">
        <v>500</v>
      </c>
      <c r="F71" s="6">
        <v>10</v>
      </c>
    </row>
    <row r="72" spans="1:6" x14ac:dyDescent="0.3">
      <c r="A72" s="3">
        <f t="shared" ref="A72:A74" si="5">A71+1</f>
        <v>57</v>
      </c>
      <c r="B72" s="29" t="s">
        <v>113</v>
      </c>
      <c r="C72" s="8" t="s">
        <v>162</v>
      </c>
      <c r="D72" s="5" t="s">
        <v>111</v>
      </c>
      <c r="E72" s="9">
        <v>500</v>
      </c>
      <c r="F72" s="6">
        <v>10</v>
      </c>
    </row>
    <row r="73" spans="1:6" x14ac:dyDescent="0.3">
      <c r="A73" s="3">
        <f t="shared" si="5"/>
        <v>58</v>
      </c>
      <c r="B73" s="29" t="s">
        <v>126</v>
      </c>
      <c r="C73" s="8" t="s">
        <v>57</v>
      </c>
      <c r="D73" s="5" t="s">
        <v>111</v>
      </c>
      <c r="E73" s="9">
        <v>350</v>
      </c>
      <c r="F73" s="6">
        <v>7</v>
      </c>
    </row>
    <row r="74" spans="1:6" x14ac:dyDescent="0.3">
      <c r="A74" s="3">
        <f t="shared" si="5"/>
        <v>59</v>
      </c>
      <c r="B74" s="29" t="s">
        <v>126</v>
      </c>
      <c r="C74" s="8" t="s">
        <v>59</v>
      </c>
      <c r="D74" s="5" t="s">
        <v>48</v>
      </c>
      <c r="E74" s="9">
        <v>650</v>
      </c>
      <c r="F74" s="6">
        <v>7</v>
      </c>
    </row>
    <row r="75" spans="1:6" x14ac:dyDescent="0.3">
      <c r="A75" s="3"/>
      <c r="B75" s="18" t="s">
        <v>28</v>
      </c>
      <c r="C75" s="19"/>
      <c r="D75" s="20"/>
      <c r="E75" s="21"/>
      <c r="F75" s="22">
        <f>SUM(F71:F73)</f>
        <v>27</v>
      </c>
    </row>
    <row r="76" spans="1:6" x14ac:dyDescent="0.3">
      <c r="A76" s="3"/>
      <c r="B76" s="27" t="s">
        <v>114</v>
      </c>
      <c r="C76" s="19"/>
      <c r="D76" s="20"/>
      <c r="E76" s="21"/>
      <c r="F76" s="22"/>
    </row>
    <row r="77" spans="1:6" ht="37.5" x14ac:dyDescent="0.3">
      <c r="A77" s="26">
        <v>61</v>
      </c>
      <c r="B77" s="29" t="s">
        <v>115</v>
      </c>
      <c r="C77" s="8" t="s">
        <v>110</v>
      </c>
      <c r="D77" s="5" t="s">
        <v>111</v>
      </c>
      <c r="E77" s="9">
        <v>590</v>
      </c>
      <c r="F77" s="6">
        <v>15</v>
      </c>
    </row>
    <row r="78" spans="1:6" ht="37.5" x14ac:dyDescent="0.3">
      <c r="A78" s="26">
        <f>A77+1</f>
        <v>62</v>
      </c>
      <c r="B78" s="29" t="s">
        <v>116</v>
      </c>
      <c r="C78" s="8" t="s">
        <v>110</v>
      </c>
      <c r="D78" s="5" t="s">
        <v>111</v>
      </c>
      <c r="E78" s="9">
        <v>590</v>
      </c>
      <c r="F78" s="6">
        <v>15</v>
      </c>
    </row>
    <row r="79" spans="1:6" x14ac:dyDescent="0.3">
      <c r="A79" s="26"/>
      <c r="B79" s="18" t="s">
        <v>28</v>
      </c>
      <c r="C79" s="19"/>
      <c r="D79" s="20"/>
      <c r="E79" s="21"/>
      <c r="F79" s="22">
        <f>SUM(F77:F78)</f>
        <v>30</v>
      </c>
    </row>
    <row r="80" spans="1:6" x14ac:dyDescent="0.3">
      <c r="A80" s="3"/>
      <c r="B80" s="10" t="s">
        <v>105</v>
      </c>
      <c r="C80" s="8"/>
      <c r="D80" s="5"/>
      <c r="E80" s="9"/>
      <c r="F80" s="6"/>
    </row>
    <row r="81" spans="1:6" x14ac:dyDescent="0.3">
      <c r="A81" s="3">
        <v>63</v>
      </c>
      <c r="B81" s="12" t="s">
        <v>165</v>
      </c>
      <c r="C81" s="8" t="s">
        <v>59</v>
      </c>
      <c r="D81" s="5" t="s">
        <v>101</v>
      </c>
      <c r="E81" s="9">
        <v>980</v>
      </c>
      <c r="F81" s="6">
        <v>3</v>
      </c>
    </row>
    <row r="82" spans="1:6" x14ac:dyDescent="0.3">
      <c r="A82" s="3">
        <f>A81+1</f>
        <v>64</v>
      </c>
      <c r="B82" s="12" t="s">
        <v>102</v>
      </c>
      <c r="C82" s="8" t="s">
        <v>59</v>
      </c>
      <c r="D82" s="5" t="s">
        <v>101</v>
      </c>
      <c r="E82" s="9">
        <v>980</v>
      </c>
      <c r="F82" s="6">
        <v>1</v>
      </c>
    </row>
    <row r="83" spans="1:6" x14ac:dyDescent="0.3">
      <c r="A83" s="3">
        <f t="shared" ref="A83:A89" si="6">A82+1</f>
        <v>65</v>
      </c>
      <c r="B83" s="12" t="s">
        <v>103</v>
      </c>
      <c r="C83" s="8" t="s">
        <v>59</v>
      </c>
      <c r="D83" s="5" t="s">
        <v>101</v>
      </c>
      <c r="E83" s="9">
        <v>980</v>
      </c>
      <c r="F83" s="6">
        <v>6</v>
      </c>
    </row>
    <row r="84" spans="1:6" x14ac:dyDescent="0.3">
      <c r="A84" s="3">
        <f t="shared" si="6"/>
        <v>66</v>
      </c>
      <c r="B84" s="12" t="s">
        <v>177</v>
      </c>
      <c r="C84" s="8" t="s">
        <v>59</v>
      </c>
      <c r="D84" s="5" t="s">
        <v>101</v>
      </c>
      <c r="E84" s="9">
        <v>980</v>
      </c>
      <c r="F84" s="6">
        <v>2</v>
      </c>
    </row>
    <row r="85" spans="1:6" x14ac:dyDescent="0.3">
      <c r="A85" s="3">
        <f t="shared" si="6"/>
        <v>67</v>
      </c>
      <c r="B85" s="12" t="s">
        <v>104</v>
      </c>
      <c r="C85" s="8" t="s">
        <v>59</v>
      </c>
      <c r="D85" s="5" t="s">
        <v>101</v>
      </c>
      <c r="E85" s="9">
        <v>980</v>
      </c>
      <c r="F85" s="6">
        <v>3</v>
      </c>
    </row>
    <row r="86" spans="1:6" x14ac:dyDescent="0.3">
      <c r="A86" s="3">
        <f t="shared" si="6"/>
        <v>68</v>
      </c>
      <c r="B86" s="12" t="s">
        <v>166</v>
      </c>
      <c r="C86" s="8" t="s">
        <v>59</v>
      </c>
      <c r="D86" s="5" t="s">
        <v>101</v>
      </c>
      <c r="E86" s="9">
        <v>980</v>
      </c>
      <c r="F86" s="6">
        <v>1</v>
      </c>
    </row>
    <row r="87" spans="1:6" x14ac:dyDescent="0.3">
      <c r="A87" s="3">
        <f t="shared" si="6"/>
        <v>69</v>
      </c>
      <c r="B87" s="12" t="s">
        <v>167</v>
      </c>
      <c r="C87" s="8" t="s">
        <v>59</v>
      </c>
      <c r="D87" s="5" t="s">
        <v>101</v>
      </c>
      <c r="E87" s="9">
        <v>980</v>
      </c>
      <c r="F87" s="6">
        <v>2</v>
      </c>
    </row>
    <row r="88" spans="1:6" x14ac:dyDescent="0.3">
      <c r="A88" s="3">
        <f t="shared" si="6"/>
        <v>70</v>
      </c>
      <c r="B88" s="12" t="s">
        <v>168</v>
      </c>
      <c r="C88" s="8" t="s">
        <v>59</v>
      </c>
      <c r="D88" s="5" t="s">
        <v>101</v>
      </c>
      <c r="E88" s="9">
        <v>980</v>
      </c>
      <c r="F88" s="6">
        <v>4</v>
      </c>
    </row>
    <row r="89" spans="1:6" x14ac:dyDescent="0.3">
      <c r="A89" s="3">
        <f t="shared" si="6"/>
        <v>71</v>
      </c>
      <c r="B89" s="12" t="s">
        <v>169</v>
      </c>
      <c r="C89" s="8" t="s">
        <v>59</v>
      </c>
      <c r="D89" s="5" t="s">
        <v>101</v>
      </c>
      <c r="E89" s="9">
        <v>980</v>
      </c>
      <c r="F89" s="6">
        <v>5</v>
      </c>
    </row>
    <row r="90" spans="1:6" x14ac:dyDescent="0.3">
      <c r="A90" s="3"/>
      <c r="B90" s="18" t="s">
        <v>28</v>
      </c>
      <c r="C90" s="19"/>
      <c r="D90" s="20"/>
      <c r="E90" s="21"/>
      <c r="F90" s="22">
        <f>SUM(F81:F89)</f>
        <v>27</v>
      </c>
    </row>
    <row r="91" spans="1:6" x14ac:dyDescent="0.3">
      <c r="A91" s="3"/>
      <c r="B91" s="10" t="s">
        <v>72</v>
      </c>
      <c r="C91" s="8"/>
      <c r="D91" s="5"/>
      <c r="E91" s="9"/>
      <c r="F91" s="6"/>
    </row>
    <row r="92" spans="1:6" x14ac:dyDescent="0.3">
      <c r="A92" s="3">
        <v>72</v>
      </c>
      <c r="B92" s="12" t="s">
        <v>73</v>
      </c>
      <c r="C92" s="8" t="s">
        <v>172</v>
      </c>
      <c r="D92" s="5" t="s">
        <v>111</v>
      </c>
      <c r="E92" s="9">
        <v>350</v>
      </c>
      <c r="F92" s="6">
        <v>20</v>
      </c>
    </row>
    <row r="93" spans="1:6" x14ac:dyDescent="0.3">
      <c r="A93" s="3"/>
      <c r="B93" s="18" t="s">
        <v>28</v>
      </c>
      <c r="C93" s="19"/>
      <c r="D93" s="20"/>
      <c r="E93" s="21"/>
      <c r="F93" s="22">
        <f>SUM(F91:F92)</f>
        <v>20</v>
      </c>
    </row>
    <row r="94" spans="1:6" x14ac:dyDescent="0.3">
      <c r="A94" s="3"/>
      <c r="B94" s="10" t="s">
        <v>23</v>
      </c>
      <c r="C94" s="8"/>
      <c r="D94" s="5"/>
      <c r="E94" s="9"/>
      <c r="F94" s="6"/>
    </row>
    <row r="95" spans="1:6" ht="37.5" x14ac:dyDescent="0.3">
      <c r="A95" s="3">
        <v>73</v>
      </c>
      <c r="B95" s="12" t="s">
        <v>175</v>
      </c>
      <c r="C95" s="8" t="s">
        <v>85</v>
      </c>
      <c r="D95" s="5" t="s">
        <v>46</v>
      </c>
      <c r="E95" s="9">
        <v>950</v>
      </c>
      <c r="F95" s="6">
        <v>3</v>
      </c>
    </row>
    <row r="96" spans="1:6" x14ac:dyDescent="0.3">
      <c r="A96" s="3">
        <f>A95+1</f>
        <v>74</v>
      </c>
      <c r="B96" s="12" t="s">
        <v>173</v>
      </c>
      <c r="C96" s="8" t="s">
        <v>172</v>
      </c>
      <c r="D96" s="5" t="s">
        <v>111</v>
      </c>
      <c r="E96" s="9">
        <v>360</v>
      </c>
      <c r="F96" s="6">
        <v>10</v>
      </c>
    </row>
    <row r="97" spans="1:6" ht="24.75" customHeight="1" x14ac:dyDescent="0.3">
      <c r="A97" s="3">
        <f t="shared" ref="A97:A98" si="7">A96+1</f>
        <v>75</v>
      </c>
      <c r="B97" s="12" t="s">
        <v>174</v>
      </c>
      <c r="C97" s="8" t="s">
        <v>85</v>
      </c>
      <c r="D97" s="5" t="s">
        <v>71</v>
      </c>
      <c r="E97" s="9">
        <v>950</v>
      </c>
      <c r="F97" s="6">
        <v>7</v>
      </c>
    </row>
    <row r="98" spans="1:6" x14ac:dyDescent="0.3">
      <c r="A98" s="3">
        <f t="shared" si="7"/>
        <v>76</v>
      </c>
      <c r="B98" s="12" t="s">
        <v>122</v>
      </c>
      <c r="C98" s="8" t="s">
        <v>57</v>
      </c>
      <c r="D98" s="5" t="s">
        <v>111</v>
      </c>
      <c r="E98" s="9">
        <v>360</v>
      </c>
      <c r="F98" s="6">
        <v>10</v>
      </c>
    </row>
    <row r="99" spans="1:6" x14ac:dyDescent="0.3">
      <c r="A99" s="3"/>
      <c r="B99" s="18" t="s">
        <v>28</v>
      </c>
      <c r="C99" s="19"/>
      <c r="D99" s="20"/>
      <c r="E99" s="21"/>
      <c r="F99" s="22">
        <f>SUM(F95:F98)</f>
        <v>30</v>
      </c>
    </row>
    <row r="100" spans="1:6" x14ac:dyDescent="0.3">
      <c r="A100" s="3"/>
      <c r="B100" s="10" t="s">
        <v>24</v>
      </c>
      <c r="C100" s="8"/>
      <c r="D100" s="5"/>
      <c r="E100" s="9"/>
      <c r="F100" s="6"/>
    </row>
    <row r="101" spans="1:6" x14ac:dyDescent="0.3">
      <c r="A101" s="3">
        <v>77</v>
      </c>
      <c r="B101" s="12" t="s">
        <v>25</v>
      </c>
      <c r="C101" s="8" t="s">
        <v>49</v>
      </c>
      <c r="D101" s="5" t="s">
        <v>71</v>
      </c>
      <c r="E101" s="9">
        <v>950</v>
      </c>
      <c r="F101" s="6">
        <v>12</v>
      </c>
    </row>
    <row r="102" spans="1:6" ht="24" customHeight="1" x14ac:dyDescent="0.3">
      <c r="A102" s="3">
        <f>A101+1</f>
        <v>78</v>
      </c>
      <c r="B102" s="12" t="s">
        <v>120</v>
      </c>
      <c r="C102" s="8" t="s">
        <v>57</v>
      </c>
      <c r="D102" s="5" t="s">
        <v>60</v>
      </c>
      <c r="E102" s="9">
        <v>250</v>
      </c>
      <c r="F102" s="6">
        <v>2</v>
      </c>
    </row>
    <row r="103" spans="1:6" x14ac:dyDescent="0.3">
      <c r="A103" s="3">
        <f t="shared" ref="A103:A115" si="8">A102+1</f>
        <v>79</v>
      </c>
      <c r="B103" s="30" t="s">
        <v>119</v>
      </c>
      <c r="C103" s="8" t="s">
        <v>164</v>
      </c>
      <c r="D103" s="5" t="s">
        <v>111</v>
      </c>
      <c r="E103" s="9">
        <v>350</v>
      </c>
      <c r="F103" s="6">
        <v>15</v>
      </c>
    </row>
    <row r="104" spans="1:6" x14ac:dyDescent="0.3">
      <c r="A104" s="3">
        <f t="shared" si="8"/>
        <v>80</v>
      </c>
      <c r="B104" s="12" t="s">
        <v>121</v>
      </c>
      <c r="C104" s="8" t="s">
        <v>164</v>
      </c>
      <c r="D104" s="5" t="s">
        <v>111</v>
      </c>
      <c r="E104" s="9">
        <v>350</v>
      </c>
      <c r="F104" s="6">
        <v>15</v>
      </c>
    </row>
    <row r="105" spans="1:6" x14ac:dyDescent="0.3">
      <c r="A105" s="3">
        <f t="shared" si="8"/>
        <v>81</v>
      </c>
      <c r="B105" s="12" t="s">
        <v>121</v>
      </c>
      <c r="C105" s="24" t="s">
        <v>59</v>
      </c>
      <c r="D105" s="24">
        <v>3</v>
      </c>
      <c r="E105" s="9">
        <v>650</v>
      </c>
      <c r="F105" s="24">
        <v>1</v>
      </c>
    </row>
    <row r="106" spans="1:6" x14ac:dyDescent="0.3">
      <c r="A106" s="3">
        <f t="shared" si="8"/>
        <v>82</v>
      </c>
      <c r="B106" s="23" t="s">
        <v>62</v>
      </c>
      <c r="C106" s="24" t="s">
        <v>59</v>
      </c>
      <c r="D106" s="24">
        <v>3</v>
      </c>
      <c r="E106" s="9">
        <v>650</v>
      </c>
      <c r="F106" s="24">
        <v>10</v>
      </c>
    </row>
    <row r="107" spans="1:6" x14ac:dyDescent="0.3">
      <c r="A107" s="3">
        <f t="shared" si="8"/>
        <v>83</v>
      </c>
      <c r="B107" s="23" t="s">
        <v>62</v>
      </c>
      <c r="C107" s="24" t="s">
        <v>57</v>
      </c>
      <c r="D107" s="24">
        <v>1</v>
      </c>
      <c r="E107" s="9">
        <v>250</v>
      </c>
      <c r="F107" s="24">
        <v>3</v>
      </c>
    </row>
    <row r="108" spans="1:6" x14ac:dyDescent="0.3">
      <c r="A108" s="3">
        <f t="shared" si="8"/>
        <v>84</v>
      </c>
      <c r="B108" s="23" t="s">
        <v>43</v>
      </c>
      <c r="C108" s="24" t="s">
        <v>57</v>
      </c>
      <c r="D108" s="24">
        <v>1</v>
      </c>
      <c r="E108" s="9">
        <v>250</v>
      </c>
      <c r="F108" s="24">
        <v>20</v>
      </c>
    </row>
    <row r="109" spans="1:6" x14ac:dyDescent="0.3">
      <c r="A109" s="3">
        <f t="shared" si="8"/>
        <v>85</v>
      </c>
      <c r="B109" s="23" t="s">
        <v>98</v>
      </c>
      <c r="C109" s="24" t="s">
        <v>57</v>
      </c>
      <c r="D109" s="24">
        <v>1</v>
      </c>
      <c r="E109" s="9">
        <v>250</v>
      </c>
      <c r="F109" s="24">
        <v>20</v>
      </c>
    </row>
    <row r="110" spans="1:6" x14ac:dyDescent="0.3">
      <c r="A110" s="3">
        <f t="shared" si="8"/>
        <v>86</v>
      </c>
      <c r="B110" s="23" t="s">
        <v>99</v>
      </c>
      <c r="C110" s="24" t="s">
        <v>57</v>
      </c>
      <c r="D110" s="24">
        <v>1</v>
      </c>
      <c r="E110" s="9">
        <v>250</v>
      </c>
      <c r="F110" s="24">
        <v>20</v>
      </c>
    </row>
    <row r="111" spans="1:6" x14ac:dyDescent="0.3">
      <c r="A111" s="3">
        <f t="shared" si="8"/>
        <v>87</v>
      </c>
      <c r="B111" s="23" t="s">
        <v>44</v>
      </c>
      <c r="C111" s="24" t="s">
        <v>59</v>
      </c>
      <c r="D111" s="24">
        <v>2</v>
      </c>
      <c r="E111" s="9">
        <v>650</v>
      </c>
      <c r="F111" s="24">
        <v>1</v>
      </c>
    </row>
    <row r="112" spans="1:6" x14ac:dyDescent="0.3">
      <c r="A112" s="3">
        <f t="shared" si="8"/>
        <v>88</v>
      </c>
      <c r="B112" s="23" t="s">
        <v>84</v>
      </c>
      <c r="C112" s="24" t="s">
        <v>63</v>
      </c>
      <c r="D112" s="24">
        <v>1</v>
      </c>
      <c r="E112" s="9">
        <v>250</v>
      </c>
      <c r="F112" s="24">
        <v>5</v>
      </c>
    </row>
    <row r="113" spans="1:6" x14ac:dyDescent="0.3">
      <c r="A113" s="3">
        <f t="shared" si="8"/>
        <v>89</v>
      </c>
      <c r="B113" s="23" t="s">
        <v>84</v>
      </c>
      <c r="C113" s="24" t="s">
        <v>57</v>
      </c>
      <c r="D113" s="24">
        <v>2</v>
      </c>
      <c r="E113" s="9">
        <v>350</v>
      </c>
      <c r="F113" s="24">
        <v>1</v>
      </c>
    </row>
    <row r="114" spans="1:6" x14ac:dyDescent="0.3">
      <c r="A114" s="3">
        <f t="shared" si="8"/>
        <v>90</v>
      </c>
      <c r="B114" s="23" t="s">
        <v>82</v>
      </c>
      <c r="C114" s="24" t="s">
        <v>163</v>
      </c>
      <c r="D114" s="24">
        <v>2</v>
      </c>
      <c r="E114" s="9">
        <v>650</v>
      </c>
      <c r="F114" s="24">
        <v>3</v>
      </c>
    </row>
    <row r="115" spans="1:6" x14ac:dyDescent="0.3">
      <c r="A115" s="3">
        <f t="shared" si="8"/>
        <v>91</v>
      </c>
      <c r="B115" s="23" t="s">
        <v>83</v>
      </c>
      <c r="C115" s="24" t="s">
        <v>57</v>
      </c>
      <c r="D115" s="24">
        <v>2</v>
      </c>
      <c r="E115" s="9">
        <v>350</v>
      </c>
      <c r="F115" s="24">
        <v>3</v>
      </c>
    </row>
    <row r="116" spans="1:6" x14ac:dyDescent="0.3">
      <c r="A116" s="3"/>
      <c r="B116" s="18" t="s">
        <v>28</v>
      </c>
      <c r="C116" s="19"/>
      <c r="D116" s="20"/>
      <c r="E116" s="21"/>
      <c r="F116" s="22">
        <f>SUM(F101:F115)</f>
        <v>131</v>
      </c>
    </row>
    <row r="117" spans="1:6" x14ac:dyDescent="0.3">
      <c r="A117" s="3"/>
      <c r="B117" s="10" t="s">
        <v>29</v>
      </c>
      <c r="C117" s="8"/>
      <c r="D117" s="5"/>
      <c r="E117" s="9"/>
      <c r="F117" s="6"/>
    </row>
    <row r="118" spans="1:6" ht="37.5" x14ac:dyDescent="0.3">
      <c r="A118" s="3">
        <v>92</v>
      </c>
      <c r="B118" s="12" t="s">
        <v>117</v>
      </c>
      <c r="C118" s="8" t="s">
        <v>164</v>
      </c>
      <c r="D118" s="5" t="s">
        <v>111</v>
      </c>
      <c r="E118" s="9">
        <v>450</v>
      </c>
      <c r="F118" s="6">
        <v>14</v>
      </c>
    </row>
    <row r="119" spans="1:6" x14ac:dyDescent="0.3">
      <c r="A119" s="3">
        <f t="shared" ref="A119:A125" si="9">A118+1</f>
        <v>93</v>
      </c>
      <c r="B119" s="12" t="s">
        <v>30</v>
      </c>
      <c r="C119" s="8" t="s">
        <v>49</v>
      </c>
      <c r="D119" s="5" t="s">
        <v>106</v>
      </c>
      <c r="E119" s="9">
        <v>2500</v>
      </c>
      <c r="F119" s="6">
        <v>1</v>
      </c>
    </row>
    <row r="120" spans="1:6" x14ac:dyDescent="0.3">
      <c r="A120" s="3">
        <f t="shared" si="9"/>
        <v>94</v>
      </c>
      <c r="B120" s="12" t="s">
        <v>35</v>
      </c>
      <c r="C120" s="8" t="s">
        <v>49</v>
      </c>
      <c r="D120" s="5" t="s">
        <v>106</v>
      </c>
      <c r="E120" s="9">
        <v>2500</v>
      </c>
      <c r="F120" s="6">
        <v>2</v>
      </c>
    </row>
    <row r="121" spans="1:6" x14ac:dyDescent="0.3">
      <c r="A121" s="3">
        <f t="shared" si="9"/>
        <v>95</v>
      </c>
      <c r="B121" s="12" t="s">
        <v>34</v>
      </c>
      <c r="C121" s="8" t="s">
        <v>49</v>
      </c>
      <c r="D121" s="5" t="s">
        <v>106</v>
      </c>
      <c r="E121" s="9">
        <v>2500</v>
      </c>
      <c r="F121" s="6">
        <v>2</v>
      </c>
    </row>
    <row r="122" spans="1:6" x14ac:dyDescent="0.3">
      <c r="A122" s="3">
        <f t="shared" si="9"/>
        <v>96</v>
      </c>
      <c r="B122" s="12" t="s">
        <v>77</v>
      </c>
      <c r="C122" s="8" t="s">
        <v>49</v>
      </c>
      <c r="D122" s="5" t="s">
        <v>106</v>
      </c>
      <c r="E122" s="9">
        <v>2200</v>
      </c>
      <c r="F122" s="6">
        <v>1</v>
      </c>
    </row>
    <row r="123" spans="1:6" ht="27.75" customHeight="1" x14ac:dyDescent="0.3">
      <c r="A123" s="3">
        <f t="shared" si="9"/>
        <v>97</v>
      </c>
      <c r="B123" s="12" t="s">
        <v>118</v>
      </c>
      <c r="C123" s="8" t="s">
        <v>164</v>
      </c>
      <c r="D123" s="5" t="s">
        <v>111</v>
      </c>
      <c r="E123" s="9">
        <v>450</v>
      </c>
      <c r="F123" s="6">
        <v>15</v>
      </c>
    </row>
    <row r="124" spans="1:6" x14ac:dyDescent="0.3">
      <c r="A124" s="3">
        <f t="shared" si="9"/>
        <v>98</v>
      </c>
      <c r="B124" s="12" t="s">
        <v>32</v>
      </c>
      <c r="C124" s="8" t="s">
        <v>49</v>
      </c>
      <c r="D124" s="5" t="s">
        <v>106</v>
      </c>
      <c r="E124" s="9">
        <v>2500</v>
      </c>
      <c r="F124" s="6">
        <v>3</v>
      </c>
    </row>
    <row r="125" spans="1:6" x14ac:dyDescent="0.3">
      <c r="A125" s="3">
        <f t="shared" si="9"/>
        <v>99</v>
      </c>
      <c r="B125" s="12" t="s">
        <v>31</v>
      </c>
      <c r="C125" s="8" t="s">
        <v>49</v>
      </c>
      <c r="D125" s="5" t="s">
        <v>106</v>
      </c>
      <c r="E125" s="9">
        <v>2500</v>
      </c>
      <c r="F125" s="6">
        <v>3</v>
      </c>
    </row>
    <row r="126" spans="1:6" x14ac:dyDescent="0.3">
      <c r="A126" s="3"/>
      <c r="B126" s="18" t="s">
        <v>28</v>
      </c>
      <c r="C126" s="19"/>
      <c r="D126" s="20"/>
      <c r="E126" s="21"/>
      <c r="F126" s="22">
        <f>SUM(F118:F125)</f>
        <v>41</v>
      </c>
    </row>
    <row r="127" spans="1:6" x14ac:dyDescent="0.3">
      <c r="A127" s="3"/>
      <c r="B127" s="10" t="s">
        <v>149</v>
      </c>
      <c r="C127" s="19"/>
      <c r="D127" s="20"/>
      <c r="E127" s="21"/>
      <c r="F127" s="22"/>
    </row>
    <row r="128" spans="1:6" x14ac:dyDescent="0.3">
      <c r="A128" s="3">
        <v>100</v>
      </c>
      <c r="B128" s="11" t="s">
        <v>87</v>
      </c>
      <c r="C128" s="31" t="s">
        <v>76</v>
      </c>
      <c r="D128" s="5"/>
      <c r="E128" s="9"/>
      <c r="F128" s="6"/>
    </row>
    <row r="129" spans="1:6" x14ac:dyDescent="0.3">
      <c r="A129" s="3">
        <f>A128+1</f>
        <v>101</v>
      </c>
      <c r="B129" s="12" t="s">
        <v>86</v>
      </c>
      <c r="C129" s="8" t="s">
        <v>57</v>
      </c>
      <c r="D129" s="5" t="s">
        <v>60</v>
      </c>
      <c r="E129" s="9">
        <v>250</v>
      </c>
      <c r="F129" s="6">
        <v>10</v>
      </c>
    </row>
    <row r="130" spans="1:6" x14ac:dyDescent="0.3">
      <c r="A130" s="3"/>
      <c r="B130" s="18" t="s">
        <v>28</v>
      </c>
      <c r="C130" s="19"/>
      <c r="D130" s="20"/>
      <c r="E130" s="21"/>
      <c r="F130" s="22">
        <f>SUM(F129)</f>
        <v>10</v>
      </c>
    </row>
    <row r="131" spans="1:6" x14ac:dyDescent="0.3">
      <c r="A131" s="3"/>
      <c r="B131" s="10" t="s">
        <v>36</v>
      </c>
      <c r="C131" s="8"/>
      <c r="D131" s="5"/>
      <c r="E131" s="9"/>
      <c r="F131" s="6"/>
    </row>
    <row r="132" spans="1:6" x14ac:dyDescent="0.3">
      <c r="A132" s="3">
        <v>102</v>
      </c>
      <c r="B132" s="12" t="s">
        <v>37</v>
      </c>
      <c r="C132" s="8" t="s">
        <v>57</v>
      </c>
      <c r="D132" s="5" t="s">
        <v>60</v>
      </c>
      <c r="E132" s="9">
        <v>250</v>
      </c>
      <c r="F132" s="6">
        <v>10</v>
      </c>
    </row>
    <row r="133" spans="1:6" x14ac:dyDescent="0.3">
      <c r="A133" s="3">
        <f>A132+1</f>
        <v>103</v>
      </c>
      <c r="B133" s="12" t="s">
        <v>61</v>
      </c>
      <c r="C133" s="8" t="s">
        <v>57</v>
      </c>
      <c r="D133" s="5" t="s">
        <v>60</v>
      </c>
      <c r="E133" s="9">
        <v>350</v>
      </c>
      <c r="F133" s="6">
        <v>10</v>
      </c>
    </row>
    <row r="134" spans="1:6" x14ac:dyDescent="0.3">
      <c r="A134" s="3">
        <f t="shared" ref="A134:A137" si="10">A133+1</f>
        <v>104</v>
      </c>
      <c r="B134" s="12" t="s">
        <v>107</v>
      </c>
      <c r="C134" s="8" t="s">
        <v>57</v>
      </c>
      <c r="D134" s="5" t="s">
        <v>60</v>
      </c>
      <c r="E134" s="9">
        <v>250</v>
      </c>
      <c r="F134" s="6">
        <v>10</v>
      </c>
    </row>
    <row r="135" spans="1:6" x14ac:dyDescent="0.3">
      <c r="A135" s="3">
        <f t="shared" si="10"/>
        <v>105</v>
      </c>
      <c r="B135" s="12" t="s">
        <v>108</v>
      </c>
      <c r="C135" s="8" t="s">
        <v>57</v>
      </c>
      <c r="D135" s="5" t="s">
        <v>60</v>
      </c>
      <c r="E135" s="9">
        <v>250</v>
      </c>
      <c r="F135" s="6">
        <v>20</v>
      </c>
    </row>
    <row r="136" spans="1:6" ht="37.5" x14ac:dyDescent="0.3">
      <c r="A136" s="3">
        <f t="shared" si="10"/>
        <v>106</v>
      </c>
      <c r="B136" s="12" t="s">
        <v>109</v>
      </c>
      <c r="C136" s="8" t="s">
        <v>57</v>
      </c>
      <c r="D136" s="5" t="s">
        <v>60</v>
      </c>
      <c r="E136" s="9">
        <v>250</v>
      </c>
      <c r="F136" s="6">
        <v>20</v>
      </c>
    </row>
    <row r="137" spans="1:6" x14ac:dyDescent="0.3">
      <c r="A137" s="3">
        <f t="shared" si="10"/>
        <v>107</v>
      </c>
      <c r="B137" s="12" t="s">
        <v>171</v>
      </c>
      <c r="C137" s="8" t="s">
        <v>57</v>
      </c>
      <c r="D137" s="5" t="s">
        <v>60</v>
      </c>
      <c r="E137" s="9">
        <v>250</v>
      </c>
      <c r="F137" s="6">
        <v>5</v>
      </c>
    </row>
    <row r="138" spans="1:6" x14ac:dyDescent="0.3">
      <c r="A138" s="3"/>
      <c r="B138" s="18" t="s">
        <v>28</v>
      </c>
      <c r="C138" s="19"/>
      <c r="D138" s="20"/>
      <c r="E138" s="21"/>
      <c r="F138" s="22">
        <f>SUM(F132:F137)</f>
        <v>75</v>
      </c>
    </row>
    <row r="139" spans="1:6" x14ac:dyDescent="0.3">
      <c r="A139" s="3"/>
      <c r="B139" s="25" t="s">
        <v>134</v>
      </c>
      <c r="C139" s="8"/>
      <c r="D139" s="5"/>
      <c r="E139" s="9"/>
      <c r="F139" s="6"/>
    </row>
    <row r="140" spans="1:6" x14ac:dyDescent="0.3">
      <c r="A140" s="3">
        <v>108</v>
      </c>
      <c r="B140" s="12" t="s">
        <v>129</v>
      </c>
      <c r="C140" s="8" t="s">
        <v>88</v>
      </c>
      <c r="D140" s="5" t="s">
        <v>60</v>
      </c>
      <c r="E140" s="9">
        <v>100</v>
      </c>
      <c r="F140" s="6">
        <v>20</v>
      </c>
    </row>
    <row r="141" spans="1:6" x14ac:dyDescent="0.3">
      <c r="A141" s="3">
        <f>A140+1</f>
        <v>109</v>
      </c>
      <c r="B141" s="12" t="s">
        <v>65</v>
      </c>
      <c r="C141" s="8" t="s">
        <v>57</v>
      </c>
      <c r="D141" s="5" t="s">
        <v>58</v>
      </c>
      <c r="E141" s="9" t="s">
        <v>130</v>
      </c>
      <c r="F141" s="6">
        <v>6</v>
      </c>
    </row>
    <row r="142" spans="1:6" x14ac:dyDescent="0.3">
      <c r="A142" s="3">
        <f t="shared" ref="A142:A151" si="11">A141+1</f>
        <v>110</v>
      </c>
      <c r="B142" s="12" t="s">
        <v>128</v>
      </c>
      <c r="C142" s="8" t="s">
        <v>88</v>
      </c>
      <c r="D142" s="5" t="s">
        <v>60</v>
      </c>
      <c r="E142" s="9">
        <v>100</v>
      </c>
      <c r="F142" s="6">
        <v>48</v>
      </c>
    </row>
    <row r="143" spans="1:6" x14ac:dyDescent="0.3">
      <c r="A143" s="3">
        <f t="shared" si="11"/>
        <v>111</v>
      </c>
      <c r="B143" s="12" t="s">
        <v>131</v>
      </c>
      <c r="C143" s="8" t="s">
        <v>88</v>
      </c>
      <c r="D143" s="5" t="s">
        <v>60</v>
      </c>
      <c r="E143" s="9">
        <v>100</v>
      </c>
      <c r="F143" s="6">
        <v>12</v>
      </c>
    </row>
    <row r="144" spans="1:6" x14ac:dyDescent="0.3">
      <c r="A144" s="3">
        <f t="shared" si="11"/>
        <v>112</v>
      </c>
      <c r="B144" s="12" t="s">
        <v>131</v>
      </c>
      <c r="C144" s="8" t="s">
        <v>57</v>
      </c>
      <c r="D144" s="5" t="s">
        <v>58</v>
      </c>
      <c r="E144" s="9">
        <v>350</v>
      </c>
      <c r="F144" s="6">
        <v>4</v>
      </c>
    </row>
    <row r="145" spans="1:6" x14ac:dyDescent="0.3">
      <c r="A145" s="3">
        <f t="shared" si="11"/>
        <v>113</v>
      </c>
      <c r="B145" s="12" t="s">
        <v>91</v>
      </c>
      <c r="C145" s="8" t="s">
        <v>88</v>
      </c>
      <c r="D145" s="5" t="s">
        <v>60</v>
      </c>
      <c r="E145" s="9">
        <v>100</v>
      </c>
      <c r="F145" s="6">
        <v>33</v>
      </c>
    </row>
    <row r="146" spans="1:6" x14ac:dyDescent="0.3">
      <c r="A146" s="3">
        <f t="shared" si="11"/>
        <v>114</v>
      </c>
      <c r="B146" s="12" t="s">
        <v>92</v>
      </c>
      <c r="C146" s="8" t="s">
        <v>88</v>
      </c>
      <c r="D146" s="5" t="s">
        <v>60</v>
      </c>
      <c r="E146" s="9">
        <v>100</v>
      </c>
      <c r="F146" s="6">
        <v>11</v>
      </c>
    </row>
    <row r="147" spans="1:6" x14ac:dyDescent="0.3">
      <c r="A147" s="3">
        <f t="shared" si="11"/>
        <v>115</v>
      </c>
      <c r="B147" s="12" t="s">
        <v>92</v>
      </c>
      <c r="C147" s="8" t="s">
        <v>63</v>
      </c>
      <c r="D147" s="5" t="s">
        <v>58</v>
      </c>
      <c r="E147" s="9">
        <v>250</v>
      </c>
      <c r="F147" s="6">
        <v>9</v>
      </c>
    </row>
    <row r="148" spans="1:6" x14ac:dyDescent="0.3">
      <c r="A148" s="3">
        <f t="shared" si="11"/>
        <v>116</v>
      </c>
      <c r="B148" s="12" t="s">
        <v>92</v>
      </c>
      <c r="C148" s="8" t="s">
        <v>57</v>
      </c>
      <c r="D148" s="5" t="s">
        <v>58</v>
      </c>
      <c r="E148" s="9">
        <v>350</v>
      </c>
      <c r="F148" s="6">
        <v>24</v>
      </c>
    </row>
    <row r="149" spans="1:6" x14ac:dyDescent="0.3">
      <c r="A149" s="3">
        <f t="shared" si="11"/>
        <v>117</v>
      </c>
      <c r="B149" s="12" t="s">
        <v>100</v>
      </c>
      <c r="C149" s="8" t="s">
        <v>88</v>
      </c>
      <c r="D149" s="5" t="s">
        <v>60</v>
      </c>
      <c r="E149" s="9">
        <v>100</v>
      </c>
      <c r="F149" s="6">
        <v>52</v>
      </c>
    </row>
    <row r="150" spans="1:6" x14ac:dyDescent="0.3">
      <c r="A150" s="3">
        <f t="shared" si="11"/>
        <v>118</v>
      </c>
      <c r="B150" s="12" t="s">
        <v>89</v>
      </c>
      <c r="C150" s="8" t="s">
        <v>88</v>
      </c>
      <c r="D150" s="5" t="s">
        <v>60</v>
      </c>
      <c r="E150" s="9" t="s">
        <v>130</v>
      </c>
      <c r="F150" s="6">
        <v>10</v>
      </c>
    </row>
    <row r="151" spans="1:6" x14ac:dyDescent="0.3">
      <c r="A151" s="3">
        <f t="shared" si="11"/>
        <v>119</v>
      </c>
      <c r="B151" s="12" t="s">
        <v>90</v>
      </c>
      <c r="C151" s="8" t="s">
        <v>88</v>
      </c>
      <c r="D151" s="5" t="s">
        <v>60</v>
      </c>
      <c r="E151" s="9" t="s">
        <v>130</v>
      </c>
      <c r="F151" s="6">
        <v>26</v>
      </c>
    </row>
    <row r="152" spans="1:6" x14ac:dyDescent="0.3">
      <c r="A152" s="3"/>
      <c r="B152" s="18" t="s">
        <v>28</v>
      </c>
      <c r="C152" s="19"/>
      <c r="D152" s="20"/>
      <c r="E152" s="21"/>
      <c r="F152" s="22">
        <f>SUM(F140:F151)</f>
        <v>255</v>
      </c>
    </row>
    <row r="153" spans="1:6" x14ac:dyDescent="0.3">
      <c r="A153" s="3"/>
      <c r="B153" s="25" t="s">
        <v>134</v>
      </c>
      <c r="C153" s="8"/>
      <c r="D153" s="5"/>
      <c r="E153" s="9"/>
      <c r="F153" s="6"/>
    </row>
    <row r="154" spans="1:6" x14ac:dyDescent="0.3">
      <c r="A154" s="3">
        <v>120</v>
      </c>
      <c r="B154" s="12" t="s">
        <v>40</v>
      </c>
      <c r="C154" s="8"/>
      <c r="D154" s="5"/>
      <c r="E154" s="9" t="s">
        <v>130</v>
      </c>
      <c r="F154" s="6"/>
    </row>
    <row r="155" spans="1:6" x14ac:dyDescent="0.3">
      <c r="A155" s="3">
        <f>A154+1</f>
        <v>121</v>
      </c>
      <c r="B155" s="12" t="s">
        <v>39</v>
      </c>
      <c r="C155" s="8" t="s">
        <v>45</v>
      </c>
      <c r="D155" s="5" t="s">
        <v>101</v>
      </c>
      <c r="E155" s="9">
        <v>250</v>
      </c>
      <c r="F155" s="6">
        <v>10</v>
      </c>
    </row>
    <row r="156" spans="1:6" x14ac:dyDescent="0.3">
      <c r="A156" s="3">
        <f t="shared" ref="A156:A163" si="12">A155+1</f>
        <v>122</v>
      </c>
      <c r="B156" s="12" t="s">
        <v>41</v>
      </c>
      <c r="C156" s="8" t="s">
        <v>132</v>
      </c>
      <c r="D156" s="5" t="s">
        <v>58</v>
      </c>
      <c r="E156" s="9">
        <v>100</v>
      </c>
      <c r="F156" s="6">
        <v>12</v>
      </c>
    </row>
    <row r="157" spans="1:6" x14ac:dyDescent="0.3">
      <c r="A157" s="3">
        <f t="shared" si="12"/>
        <v>123</v>
      </c>
      <c r="B157" s="12" t="s">
        <v>42</v>
      </c>
      <c r="C157" s="8"/>
      <c r="D157" s="5"/>
      <c r="E157" s="9" t="s">
        <v>130</v>
      </c>
      <c r="F157" s="6"/>
    </row>
    <row r="158" spans="1:6" x14ac:dyDescent="0.3">
      <c r="A158" s="3">
        <f t="shared" si="12"/>
        <v>124</v>
      </c>
      <c r="B158" s="12" t="s">
        <v>133</v>
      </c>
      <c r="C158" s="8" t="s">
        <v>132</v>
      </c>
      <c r="D158" s="5" t="s">
        <v>60</v>
      </c>
      <c r="E158" s="9">
        <v>100</v>
      </c>
      <c r="F158" s="6">
        <v>6</v>
      </c>
    </row>
    <row r="159" spans="1:6" x14ac:dyDescent="0.3">
      <c r="A159" s="3">
        <f t="shared" si="12"/>
        <v>125</v>
      </c>
      <c r="B159" s="12" t="s">
        <v>133</v>
      </c>
      <c r="C159" s="8" t="s">
        <v>63</v>
      </c>
      <c r="D159" s="5" t="s">
        <v>58</v>
      </c>
      <c r="E159" s="9">
        <v>150</v>
      </c>
      <c r="F159" s="6">
        <v>6</v>
      </c>
    </row>
    <row r="160" spans="1:6" x14ac:dyDescent="0.3">
      <c r="A160" s="3">
        <f t="shared" si="12"/>
        <v>126</v>
      </c>
      <c r="B160" s="12" t="s">
        <v>133</v>
      </c>
      <c r="C160" s="8" t="s">
        <v>57</v>
      </c>
      <c r="D160" s="5" t="s">
        <v>101</v>
      </c>
      <c r="E160" s="9">
        <v>250</v>
      </c>
      <c r="F160" s="6">
        <v>6</v>
      </c>
    </row>
    <row r="161" spans="1:6" x14ac:dyDescent="0.3">
      <c r="A161" s="3">
        <f t="shared" si="12"/>
        <v>127</v>
      </c>
      <c r="B161" s="12" t="s">
        <v>38</v>
      </c>
      <c r="C161" s="8" t="s">
        <v>132</v>
      </c>
      <c r="D161" s="5" t="s">
        <v>58</v>
      </c>
      <c r="E161" s="9">
        <v>100</v>
      </c>
      <c r="F161" s="6">
        <v>14</v>
      </c>
    </row>
    <row r="162" spans="1:6" x14ac:dyDescent="0.3">
      <c r="A162" s="3">
        <f t="shared" si="12"/>
        <v>128</v>
      </c>
      <c r="B162" s="12" t="s">
        <v>38</v>
      </c>
      <c r="C162" s="8" t="s">
        <v>63</v>
      </c>
      <c r="D162" s="5" t="s">
        <v>58</v>
      </c>
      <c r="E162" s="9">
        <v>150</v>
      </c>
      <c r="F162" s="6">
        <v>8</v>
      </c>
    </row>
    <row r="163" spans="1:6" x14ac:dyDescent="0.3">
      <c r="A163" s="3">
        <f t="shared" si="12"/>
        <v>129</v>
      </c>
      <c r="B163" s="12" t="s">
        <v>38</v>
      </c>
      <c r="C163" s="8" t="s">
        <v>57</v>
      </c>
      <c r="D163" s="5" t="s">
        <v>101</v>
      </c>
      <c r="E163" s="9">
        <v>250</v>
      </c>
      <c r="F163" s="6">
        <v>8</v>
      </c>
    </row>
    <row r="164" spans="1:6" x14ac:dyDescent="0.3">
      <c r="A164" s="3"/>
      <c r="B164" s="18" t="s">
        <v>28</v>
      </c>
      <c r="C164" s="19"/>
      <c r="D164" s="20"/>
      <c r="E164" s="21"/>
      <c r="F164" s="22">
        <f>SUM(F154:F163)</f>
        <v>70</v>
      </c>
    </row>
    <row r="165" spans="1:6" x14ac:dyDescent="0.3">
      <c r="B165" s="25" t="s">
        <v>125</v>
      </c>
    </row>
    <row r="166" spans="1:6" x14ac:dyDescent="0.3">
      <c r="A166" s="3">
        <v>130</v>
      </c>
      <c r="B166" s="12" t="s">
        <v>124</v>
      </c>
      <c r="C166" s="8" t="s">
        <v>110</v>
      </c>
      <c r="D166" s="5" t="s">
        <v>111</v>
      </c>
      <c r="E166" s="9">
        <v>390</v>
      </c>
      <c r="F166" s="6">
        <v>10</v>
      </c>
    </row>
    <row r="167" spans="1:6" x14ac:dyDescent="0.3">
      <c r="A167" s="3">
        <f>A166+1</f>
        <v>131</v>
      </c>
      <c r="B167" s="12" t="s">
        <v>127</v>
      </c>
      <c r="C167" s="8" t="s">
        <v>110</v>
      </c>
      <c r="D167" s="5" t="s">
        <v>111</v>
      </c>
      <c r="E167" s="9">
        <v>330</v>
      </c>
      <c r="F167" s="6">
        <v>18</v>
      </c>
    </row>
    <row r="168" spans="1:6" x14ac:dyDescent="0.3">
      <c r="A168" s="3"/>
      <c r="B168" s="18" t="s">
        <v>28</v>
      </c>
      <c r="C168" s="19"/>
      <c r="D168" s="20"/>
      <c r="E168" s="21"/>
      <c r="F168" s="22">
        <f>SUM(F166:F167)</f>
        <v>28</v>
      </c>
    </row>
  </sheetData>
  <sortState ref="B42:F68">
    <sortCondition ref="B42"/>
  </sortState>
  <phoneticPr fontId="5" type="noConversion"/>
  <dataValidations disablePrompts="1" count="1">
    <dataValidation type="custom" allowBlank="1" showErrorMessage="1" sqref="C70">
      <formula1>MOD(C70,#REF!)=0</formula1>
      <formula2>0</formula2>
    </dataValidation>
  </dataValidations>
  <pageMargins left="0.23622047244094491" right="0.23622047244094491" top="0.59055118110236227" bottom="0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sidii1@mail.ru</cp:lastModifiedBy>
  <cp:lastPrinted>2023-05-31T17:43:28Z</cp:lastPrinted>
  <dcterms:created xsi:type="dcterms:W3CDTF">2020-07-22T05:42:12Z</dcterms:created>
  <dcterms:modified xsi:type="dcterms:W3CDTF">2023-05-31T17:43:57Z</dcterms:modified>
</cp:coreProperties>
</file>