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autoCompressPictures="0" defaultThemeVersion="124226"/>
  <mc:AlternateContent xmlns:mc="http://schemas.openxmlformats.org/markup-compatibility/2006">
    <mc:Choice Requires="x15">
      <x15ac:absPath xmlns:x15ac="http://schemas.microsoft.com/office/spreadsheetml/2010/11/ac" url="O:\2. Прайс-листы\"/>
    </mc:Choice>
  </mc:AlternateContent>
  <xr:revisionPtr revIDLastSave="0" documentId="13_ncr:1_{9347CFB5-CFF0-4594-B9B2-6CE6A05D12AA}" xr6:coauthVersionLast="47" xr6:coauthVersionMax="47" xr10:uidLastSave="{00000000-0000-0000-0000-000000000000}"/>
  <bookViews>
    <workbookView xWindow="-120" yWindow="-120" windowWidth="29040" windowHeight="15840" tabRatio="749" xr2:uid="{00000000-000D-0000-FFFF-FFFF00000000}"/>
  </bookViews>
  <sheets>
    <sheet name="ОГЛАВЛЕНИЕ" sheetId="26" r:id="rId1"/>
    <sheet name="Дошкольное образование" sheetId="24" r:id="rId2"/>
    <sheet name="Начальная школа" sheetId="19" r:id="rId3"/>
    <sheet name="Русский язык" sheetId="9" r:id="rId4"/>
    <sheet name="Литература и Музыка" sheetId="10" r:id="rId5"/>
    <sheet name="Иностранный язык" sheetId="11" r:id="rId6"/>
    <sheet name="История и Обществознание" sheetId="18" r:id="rId7"/>
    <sheet name="География" sheetId="21" r:id="rId8"/>
    <sheet name=" ИЗО и Черчение" sheetId="17" r:id="rId9"/>
    <sheet name="Физика" sheetId="20" r:id="rId10"/>
    <sheet name="Химия" sheetId="23" r:id="rId11"/>
    <sheet name="Биология" sheetId="22" r:id="rId12"/>
    <sheet name="Астрономия" sheetId="12" r:id="rId13"/>
    <sheet name="Математика" sheetId="8" r:id="rId14"/>
    <sheet name="ОБЖ" sheetId="13" r:id="rId15"/>
    <sheet name="НВП" sheetId="14" r:id="rId16"/>
    <sheet name="Лингафонные кабинеты" sheetId="15" r:id="rId17"/>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 i="24" l="1"/>
  <c r="F5" i="14"/>
  <c r="F6" i="14"/>
  <c r="F7" i="14"/>
  <c r="F8" i="14"/>
  <c r="F9" i="14"/>
  <c r="F10" i="14"/>
  <c r="F11" i="14"/>
  <c r="F12" i="14"/>
  <c r="F13" i="14"/>
  <c r="F14" i="14"/>
  <c r="F15" i="14"/>
  <c r="F16" i="14"/>
  <c r="F17" i="14"/>
  <c r="F18" i="14"/>
  <c r="F20" i="14"/>
  <c r="F21" i="14"/>
  <c r="F22" i="14"/>
  <c r="F23" i="14"/>
  <c r="F24" i="14"/>
  <c r="F25" i="14"/>
  <c r="F26" i="14"/>
  <c r="F27" i="14"/>
  <c r="F28" i="14"/>
  <c r="F29" i="14"/>
  <c r="F30" i="14"/>
  <c r="F31" i="14"/>
  <c r="F33" i="14"/>
  <c r="F34" i="14"/>
  <c r="F35" i="14"/>
  <c r="F36" i="14"/>
  <c r="F37" i="14"/>
  <c r="F38" i="14"/>
  <c r="F39" i="14"/>
  <c r="F40" i="14"/>
  <c r="F41" i="14"/>
  <c r="F42" i="14"/>
  <c r="F43" i="14"/>
  <c r="F44" i="14"/>
  <c r="F45" i="14"/>
  <c r="F46" i="14"/>
  <c r="F47" i="14"/>
  <c r="F48" i="14"/>
  <c r="F49" i="14"/>
  <c r="F50" i="14"/>
  <c r="F51" i="14"/>
  <c r="F52" i="14"/>
  <c r="F4" i="14"/>
  <c r="F61" i="13"/>
  <c r="H61" i="13"/>
  <c r="F5" i="13"/>
  <c r="F6" i="13"/>
  <c r="F7" i="13"/>
  <c r="F8" i="13"/>
  <c r="F9" i="13"/>
  <c r="F10" i="13"/>
  <c r="F11" i="13"/>
  <c r="F12" i="13"/>
  <c r="F13" i="13"/>
  <c r="F14" i="13"/>
  <c r="F15" i="13"/>
  <c r="F16" i="13"/>
  <c r="F17" i="13"/>
  <c r="F19" i="13"/>
  <c r="F20" i="13"/>
  <c r="F21" i="13"/>
  <c r="F22" i="13"/>
  <c r="F23" i="13"/>
  <c r="F25" i="13"/>
  <c r="F26" i="13"/>
  <c r="F27" i="13"/>
  <c r="F28" i="13"/>
  <c r="F29" i="13"/>
  <c r="F31" i="13"/>
  <c r="F32" i="13"/>
  <c r="F34" i="13"/>
  <c r="F35" i="13"/>
  <c r="F36" i="13"/>
  <c r="F37" i="13"/>
  <c r="F38" i="13"/>
  <c r="F39" i="13"/>
  <c r="F40" i="13"/>
  <c r="F42" i="13"/>
  <c r="F43" i="13"/>
  <c r="F44" i="13"/>
  <c r="F45" i="13"/>
  <c r="F46" i="13"/>
  <c r="F47" i="13"/>
  <c r="F48" i="13"/>
  <c r="F49" i="13"/>
  <c r="F50" i="13"/>
  <c r="F51" i="13"/>
  <c r="F52" i="13"/>
  <c r="F53" i="13"/>
  <c r="F54" i="13"/>
  <c r="F55" i="13"/>
  <c r="F56" i="13"/>
  <c r="F57" i="13"/>
  <c r="F59" i="13"/>
  <c r="F60" i="13"/>
  <c r="F63" i="13"/>
  <c r="F4" i="13"/>
  <c r="H5" i="8"/>
  <c r="H6" i="8"/>
  <c r="H7" i="8"/>
  <c r="H8" i="8"/>
  <c r="H9" i="8"/>
  <c r="H10" i="8"/>
  <c r="H11" i="8"/>
  <c r="H12"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4" i="8"/>
  <c r="H46" i="8"/>
  <c r="H47" i="8"/>
  <c r="H48" i="8"/>
  <c r="H49" i="8"/>
  <c r="H50" i="8"/>
  <c r="H51" i="8"/>
  <c r="H52" i="8"/>
  <c r="H53" i="8"/>
  <c r="H4" i="8"/>
  <c r="F5" i="12"/>
  <c r="F4" i="12"/>
  <c r="F6" i="12"/>
  <c r="F7" i="12"/>
  <c r="F8" i="12"/>
  <c r="F9" i="12"/>
  <c r="F10" i="12"/>
  <c r="F11" i="12"/>
  <c r="F12" i="12"/>
  <c r="F13" i="12"/>
  <c r="F14" i="12"/>
  <c r="F16" i="12"/>
  <c r="F17" i="12"/>
  <c r="F19" i="12"/>
  <c r="F20" i="12"/>
  <c r="F22" i="12"/>
  <c r="F23" i="12"/>
  <c r="F24" i="12"/>
  <c r="F25" i="12"/>
  <c r="F27" i="12"/>
  <c r="F29" i="12"/>
  <c r="F30" i="12"/>
  <c r="F31" i="12"/>
  <c r="F32" i="12"/>
  <c r="F34" i="12"/>
  <c r="F35" i="12"/>
  <c r="F36" i="12"/>
  <c r="F37" i="12"/>
  <c r="H6" i="22"/>
  <c r="H7" i="22"/>
  <c r="H8" i="22"/>
  <c r="H9" i="22"/>
  <c r="H10" i="22"/>
  <c r="H11" i="22"/>
  <c r="H12" i="22"/>
  <c r="H13" i="22"/>
  <c r="H14" i="22"/>
  <c r="H15" i="22"/>
  <c r="H16" i="22"/>
  <c r="H17" i="22"/>
  <c r="H18" i="22"/>
  <c r="H20" i="22"/>
  <c r="H21" i="22"/>
  <c r="H22" i="22"/>
  <c r="H23" i="22"/>
  <c r="H24" i="22"/>
  <c r="H25" i="22"/>
  <c r="H26" i="22"/>
  <c r="H27" i="22"/>
  <c r="H28" i="22"/>
  <c r="H29" i="22"/>
  <c r="H30" i="22"/>
  <c r="H31" i="22"/>
  <c r="H32" i="22"/>
  <c r="H33" i="22"/>
  <c r="H34" i="22"/>
  <c r="H35" i="22"/>
  <c r="H36" i="22"/>
  <c r="H37" i="22"/>
  <c r="H38" i="22"/>
  <c r="H39" i="22"/>
  <c r="H40" i="22"/>
  <c r="H42" i="22"/>
  <c r="H43" i="22"/>
  <c r="H44" i="22"/>
  <c r="H45" i="22"/>
  <c r="H47" i="22"/>
  <c r="H48" i="22"/>
  <c r="H49" i="22"/>
  <c r="H50" i="22"/>
  <c r="H51" i="22"/>
  <c r="H52" i="22"/>
  <c r="H53" i="22"/>
  <c r="H54" i="22"/>
  <c r="H55" i="22"/>
  <c r="H56" i="22"/>
  <c r="H57" i="22"/>
  <c r="H58" i="22"/>
  <c r="H59" i="22"/>
  <c r="H60" i="22"/>
  <c r="H61" i="22"/>
  <c r="H62" i="22"/>
  <c r="H63" i="22"/>
  <c r="H64" i="22"/>
  <c r="H65" i="22"/>
  <c r="H66" i="22"/>
  <c r="H67" i="22"/>
  <c r="H68" i="22"/>
  <c r="H69" i="22"/>
  <c r="H71" i="22"/>
  <c r="H72" i="22"/>
  <c r="H74" i="22"/>
  <c r="H75" i="22"/>
  <c r="H76" i="22"/>
  <c r="H77" i="22"/>
  <c r="H78" i="22"/>
  <c r="H82" i="22"/>
  <c r="H83" i="22"/>
  <c r="H84" i="22"/>
  <c r="H85" i="22"/>
  <c r="H86" i="22"/>
  <c r="H87" i="22"/>
  <c r="H88" i="22"/>
  <c r="H89" i="22"/>
  <c r="H90" i="22"/>
  <c r="H92" i="22"/>
  <c r="H93" i="22"/>
  <c r="H94" i="22"/>
  <c r="H95" i="22"/>
  <c r="H96" i="22"/>
  <c r="H97" i="22"/>
  <c r="H98" i="22"/>
  <c r="H100" i="22"/>
  <c r="H101" i="22"/>
  <c r="H102" i="22"/>
  <c r="H103" i="22"/>
  <c r="H104" i="22"/>
  <c r="H105"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1" i="22"/>
  <c r="H132" i="22"/>
  <c r="H133" i="22"/>
  <c r="H134" i="22"/>
  <c r="H135" i="22"/>
  <c r="H136" i="22"/>
  <c r="H137" i="22"/>
  <c r="H138" i="22"/>
  <c r="H139" i="22"/>
  <c r="H140" i="22"/>
  <c r="H141" i="22"/>
  <c r="H142" i="22"/>
  <c r="H143" i="22"/>
  <c r="H145" i="22"/>
  <c r="H146" i="22"/>
  <c r="H147" i="22"/>
  <c r="H148" i="22"/>
  <c r="H151" i="22"/>
  <c r="H153" i="22"/>
  <c r="H154" i="22"/>
  <c r="H155" i="22"/>
  <c r="H156" i="22"/>
  <c r="H157" i="22"/>
  <c r="H158" i="22"/>
  <c r="H159" i="22"/>
  <c r="H160" i="22"/>
  <c r="H161" i="22"/>
  <c r="H162" i="22"/>
  <c r="H163" i="22"/>
  <c r="H164" i="22"/>
  <c r="H165" i="22"/>
  <c r="H167" i="22"/>
  <c r="H168" i="22"/>
  <c r="H169" i="22"/>
  <c r="H171" i="22"/>
  <c r="H172" i="22"/>
  <c r="H173" i="22"/>
  <c r="H174" i="22"/>
  <c r="H175" i="22"/>
  <c r="H176" i="22"/>
  <c r="H177" i="22"/>
  <c r="H178" i="22"/>
  <c r="H179" i="22"/>
  <c r="H180" i="22"/>
  <c r="H181" i="22"/>
  <c r="H182" i="22"/>
  <c r="H183" i="22"/>
  <c r="H5" i="22"/>
  <c r="H5" i="23"/>
  <c r="H6" i="23"/>
  <c r="H7" i="23"/>
  <c r="H8"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42" i="23"/>
  <c r="H43" i="23"/>
  <c r="H44" i="23"/>
  <c r="H45" i="23"/>
  <c r="H46" i="23"/>
  <c r="H47" i="23"/>
  <c r="H48" i="23"/>
  <c r="H49" i="23"/>
  <c r="H50" i="23"/>
  <c r="H51" i="23"/>
  <c r="H52" i="23"/>
  <c r="H53" i="23"/>
  <c r="H54" i="23"/>
  <c r="H55" i="23"/>
  <c r="H56" i="23"/>
  <c r="H57" i="23"/>
  <c r="H58" i="23"/>
  <c r="H59" i="23"/>
  <c r="H60" i="23"/>
  <c r="H61" i="23"/>
  <c r="H63" i="23"/>
  <c r="H64" i="23"/>
  <c r="H65" i="23"/>
  <c r="H66" i="23"/>
  <c r="H67" i="23"/>
  <c r="H68" i="23"/>
  <c r="H69" i="23"/>
  <c r="H70" i="23"/>
  <c r="H71" i="23"/>
  <c r="H72" i="23"/>
  <c r="H73" i="23"/>
  <c r="H74" i="23"/>
  <c r="H75" i="23"/>
  <c r="H76" i="23"/>
  <c r="H77" i="23"/>
  <c r="H78" i="23"/>
  <c r="H79" i="23"/>
  <c r="H80" i="23"/>
  <c r="H81" i="23"/>
  <c r="H82" i="23"/>
  <c r="H83" i="23"/>
  <c r="H84" i="23"/>
  <c r="H85" i="23"/>
  <c r="H86" i="23"/>
  <c r="H87" i="23"/>
  <c r="H88" i="23"/>
  <c r="H89" i="23"/>
  <c r="H90" i="23"/>
  <c r="H91" i="23"/>
  <c r="H92" i="23"/>
  <c r="H93" i="23"/>
  <c r="H94" i="23"/>
  <c r="H95" i="23"/>
  <c r="H96" i="23"/>
  <c r="H97" i="23"/>
  <c r="H98" i="23"/>
  <c r="H99" i="23"/>
  <c r="H101" i="23"/>
  <c r="H102" i="23"/>
  <c r="H103" i="23"/>
  <c r="H104" i="23"/>
  <c r="H105" i="23"/>
  <c r="H106" i="23"/>
  <c r="H107" i="23"/>
  <c r="H108" i="23"/>
  <c r="H109" i="23"/>
  <c r="H110" i="23"/>
  <c r="H111" i="23"/>
  <c r="H112" i="23"/>
  <c r="H113" i="23"/>
  <c r="H114" i="23"/>
  <c r="H115" i="23"/>
  <c r="H116" i="23"/>
  <c r="H117" i="23"/>
  <c r="H118" i="23"/>
  <c r="H119" i="23"/>
  <c r="H121" i="23"/>
  <c r="H122" i="23"/>
  <c r="H123" i="23"/>
  <c r="H124" i="23"/>
  <c r="H125" i="23"/>
  <c r="H126" i="23"/>
  <c r="H127" i="23"/>
  <c r="H128" i="23"/>
  <c r="H129" i="23"/>
  <c r="H130" i="23"/>
  <c r="H131" i="23"/>
  <c r="H132" i="23"/>
  <c r="H4" i="23"/>
  <c r="I5" i="20"/>
  <c r="I6" i="20"/>
  <c r="I7" i="20"/>
  <c r="I8" i="20"/>
  <c r="I9" i="20"/>
  <c r="I10" i="20"/>
  <c r="I11" i="20"/>
  <c r="I12" i="20"/>
  <c r="I13" i="20"/>
  <c r="I14" i="20"/>
  <c r="I15" i="20"/>
  <c r="I16" i="20"/>
  <c r="I17" i="20"/>
  <c r="I18" i="20"/>
  <c r="I19" i="20"/>
  <c r="I20" i="20"/>
  <c r="I21" i="20"/>
  <c r="I22" i="20"/>
  <c r="I23" i="20"/>
  <c r="I24" i="20"/>
  <c r="I25" i="20"/>
  <c r="I26"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2" i="20"/>
  <c r="I63" i="20"/>
  <c r="I65" i="20"/>
  <c r="I66" i="20"/>
  <c r="I67" i="20"/>
  <c r="I68" i="20"/>
  <c r="I69" i="20"/>
  <c r="I70" i="20"/>
  <c r="I71" i="20"/>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3" i="20"/>
  <c r="I104" i="20"/>
  <c r="I105" i="20"/>
  <c r="I106" i="20"/>
  <c r="I107" i="20"/>
  <c r="I108" i="20"/>
  <c r="I109" i="20"/>
  <c r="I110" i="20"/>
  <c r="I111" i="20"/>
  <c r="I112" i="20"/>
  <c r="I113" i="20"/>
  <c r="I114" i="20"/>
  <c r="I115" i="20"/>
  <c r="I116" i="20"/>
  <c r="I117" i="20"/>
  <c r="I118" i="20"/>
  <c r="I4" i="20"/>
  <c r="G4" i="20"/>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3" i="17"/>
  <c r="H34" i="17"/>
  <c r="H35" i="17"/>
  <c r="H36" i="17"/>
  <c r="H37" i="17"/>
  <c r="H39" i="17"/>
  <c r="H40" i="17"/>
  <c r="H41" i="17"/>
  <c r="H42" i="17"/>
  <c r="H43" i="17"/>
  <c r="H44" i="17"/>
  <c r="H45" i="17"/>
  <c r="H46" i="17"/>
  <c r="H4" i="17"/>
  <c r="H5" i="21"/>
  <c r="H6" i="21"/>
  <c r="H7" i="21"/>
  <c r="H8" i="21"/>
  <c r="H10" i="21"/>
  <c r="H11" i="21"/>
  <c r="H12" i="21"/>
  <c r="H13" i="21"/>
  <c r="H14" i="21"/>
  <c r="H15" i="21"/>
  <c r="H16" i="21"/>
  <c r="H17" i="21"/>
  <c r="H18" i="21"/>
  <c r="H19" i="21"/>
  <c r="H20" i="21"/>
  <c r="H21" i="21"/>
  <c r="H22" i="21"/>
  <c r="H23" i="21"/>
  <c r="H24" i="21"/>
  <c r="H25" i="21"/>
  <c r="H26" i="21"/>
  <c r="H27" i="21"/>
  <c r="H28" i="21"/>
  <c r="H30" i="21"/>
  <c r="H31" i="21"/>
  <c r="H32" i="21"/>
  <c r="H33" i="21"/>
  <c r="H34" i="21"/>
  <c r="H35" i="21"/>
  <c r="H36" i="21"/>
  <c r="H37" i="21"/>
  <c r="H38" i="21"/>
  <c r="H39" i="21"/>
  <c r="H40" i="21"/>
  <c r="H41" i="21"/>
  <c r="H42" i="21"/>
  <c r="H43" i="21"/>
  <c r="H44" i="21"/>
  <c r="H45" i="21"/>
  <c r="H46" i="21"/>
  <c r="H47" i="21"/>
  <c r="H48" i="21"/>
  <c r="H49" i="21"/>
  <c r="H51" i="21"/>
  <c r="H53" i="21"/>
  <c r="H54" i="21"/>
  <c r="H55" i="21"/>
  <c r="H56" i="21"/>
  <c r="H57" i="21"/>
  <c r="H58" i="21"/>
  <c r="H59" i="21"/>
  <c r="H60" i="21"/>
  <c r="H61" i="21"/>
  <c r="H62" i="21"/>
  <c r="H63" i="21"/>
  <c r="H64" i="21"/>
  <c r="H4" i="21"/>
  <c r="H5" i="18"/>
  <c r="H6" i="18"/>
  <c r="H7" i="18"/>
  <c r="H8" i="18"/>
  <c r="H9" i="18"/>
  <c r="H10" i="18"/>
  <c r="H11" i="18"/>
  <c r="H12" i="18"/>
  <c r="H13" i="18"/>
  <c r="H14" i="18"/>
  <c r="H15" i="18"/>
  <c r="H4" i="18"/>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2" i="11"/>
  <c r="F83" i="11"/>
  <c r="F84" i="11"/>
  <c r="F85" i="11"/>
  <c r="F86" i="11"/>
  <c r="F87" i="11"/>
  <c r="F88" i="11"/>
  <c r="F90" i="11"/>
  <c r="F91" i="11"/>
  <c r="F92" i="11"/>
  <c r="F94" i="11"/>
  <c r="F95" i="11"/>
  <c r="F96" i="11"/>
  <c r="F98" i="11"/>
  <c r="F99" i="11"/>
  <c r="F100" i="11"/>
  <c r="F4" i="11"/>
  <c r="F5" i="10"/>
  <c r="F6" i="10"/>
  <c r="F7" i="10"/>
  <c r="F8" i="10"/>
  <c r="F9" i="10"/>
  <c r="F10" i="10"/>
  <c r="F11" i="10"/>
  <c r="F12" i="10"/>
  <c r="F13" i="10"/>
  <c r="F15" i="10"/>
  <c r="F17" i="10"/>
  <c r="F18" i="10"/>
  <c r="F20" i="10"/>
  <c r="F21" i="10"/>
  <c r="F22" i="10"/>
  <c r="F23" i="10"/>
  <c r="F24" i="10"/>
  <c r="F25" i="10"/>
  <c r="F26" i="10"/>
  <c r="F27" i="10"/>
  <c r="F28" i="10"/>
  <c r="F29" i="10"/>
  <c r="F30" i="10"/>
  <c r="F31" i="10"/>
  <c r="F32" i="10"/>
  <c r="F33" i="10"/>
  <c r="F34" i="10"/>
  <c r="F35" i="10"/>
  <c r="F36" i="10"/>
  <c r="F37" i="10"/>
  <c r="F38" i="10"/>
  <c r="F39" i="10"/>
  <c r="F40" i="10"/>
  <c r="F42" i="10"/>
  <c r="F43" i="10"/>
  <c r="F44" i="10"/>
  <c r="F45" i="10"/>
  <c r="F47" i="10"/>
  <c r="F48" i="10"/>
  <c r="F49" i="10"/>
  <c r="F50" i="10"/>
  <c r="F51" i="10"/>
  <c r="F52" i="10"/>
  <c r="F53" i="10"/>
  <c r="F54" i="10"/>
  <c r="F55" i="10"/>
  <c r="F57" i="10"/>
  <c r="F58" i="10"/>
  <c r="F59" i="10"/>
  <c r="F60" i="10"/>
  <c r="F61" i="10"/>
  <c r="F62" i="10"/>
  <c r="F63" i="10"/>
  <c r="F64" i="10"/>
  <c r="F65" i="10"/>
  <c r="F66" i="10"/>
  <c r="F68" i="10"/>
  <c r="F70" i="10"/>
  <c r="F71" i="10"/>
  <c r="F72" i="10"/>
  <c r="F4" i="10"/>
  <c r="H4" i="10"/>
  <c r="F4" i="9" l="1"/>
  <c r="F5" i="9"/>
  <c r="F6" i="9"/>
  <c r="F7" i="9"/>
  <c r="F8" i="9"/>
  <c r="F9" i="9"/>
  <c r="F10" i="9"/>
  <c r="F11" i="9"/>
  <c r="F12" i="9"/>
  <c r="F13" i="9"/>
  <c r="F14" i="9"/>
  <c r="F15" i="9"/>
  <c r="F16" i="9"/>
  <c r="F17" i="9"/>
  <c r="F18" i="9"/>
  <c r="F19" i="9"/>
  <c r="F20" i="9"/>
  <c r="F21" i="9"/>
  <c r="F22" i="9"/>
  <c r="F23" i="9"/>
  <c r="F24" i="9"/>
  <c r="F26" i="9"/>
  <c r="F27" i="9"/>
  <c r="F28" i="9"/>
  <c r="F29" i="9"/>
  <c r="F30" i="9"/>
  <c r="F31" i="9"/>
  <c r="F32" i="9"/>
  <c r="F33" i="9"/>
  <c r="F35" i="9"/>
  <c r="F36" i="9"/>
  <c r="F37" i="9"/>
  <c r="F38" i="9"/>
  <c r="F39" i="9"/>
  <c r="F40" i="9"/>
  <c r="F42" i="9"/>
  <c r="F43" i="9"/>
  <c r="F44" i="9"/>
  <c r="F45" i="9"/>
  <c r="F47" i="9"/>
  <c r="F49" i="9"/>
  <c r="F51" i="9"/>
  <c r="F52" i="9"/>
  <c r="F53" i="9"/>
  <c r="F54" i="9"/>
  <c r="F55" i="9"/>
  <c r="H5" i="19"/>
  <c r="H6" i="19"/>
  <c r="H7" i="19"/>
  <c r="H8" i="19"/>
  <c r="H10" i="19"/>
  <c r="H11" i="19"/>
  <c r="H12" i="19"/>
  <c r="H13" i="19"/>
  <c r="H14" i="19"/>
  <c r="H15" i="19"/>
  <c r="H16" i="19"/>
  <c r="H17" i="19"/>
  <c r="H18" i="19"/>
  <c r="H19" i="19"/>
  <c r="H20" i="19"/>
  <c r="H21" i="19"/>
  <c r="H22" i="19"/>
  <c r="H23" i="19"/>
  <c r="H25" i="19"/>
  <c r="H26" i="19"/>
  <c r="H27" i="19"/>
  <c r="H28" i="19"/>
  <c r="H29" i="19"/>
  <c r="H30" i="19"/>
  <c r="H31" i="19"/>
  <c r="H32" i="19"/>
  <c r="H33" i="19"/>
  <c r="H34" i="19"/>
  <c r="H35" i="19"/>
  <c r="H36"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3" i="19"/>
  <c r="H85" i="19"/>
  <c r="H86" i="19"/>
  <c r="H88" i="19"/>
  <c r="H89" i="19"/>
  <c r="H90" i="19"/>
  <c r="H91" i="19"/>
  <c r="H92" i="19"/>
  <c r="H93" i="19"/>
  <c r="H94" i="19"/>
  <c r="H95" i="19"/>
  <c r="H96" i="19"/>
  <c r="H97" i="19"/>
  <c r="H98" i="19"/>
  <c r="H99" i="19"/>
  <c r="H100" i="19"/>
  <c r="H101" i="19"/>
  <c r="H102" i="19"/>
  <c r="H103" i="19"/>
  <c r="H104" i="19"/>
  <c r="H105" i="19"/>
  <c r="H106" i="19"/>
  <c r="H107" i="19"/>
  <c r="H108" i="19"/>
  <c r="H109" i="19"/>
  <c r="H110" i="19"/>
  <c r="H111" i="19"/>
  <c r="H112" i="19"/>
  <c r="H113" i="19"/>
  <c r="H114" i="19"/>
  <c r="H115" i="19"/>
  <c r="H116" i="19"/>
  <c r="H117" i="19"/>
  <c r="H118" i="19"/>
  <c r="H119" i="19"/>
  <c r="H120" i="19"/>
  <c r="H121" i="19"/>
  <c r="H122" i="19"/>
  <c r="H123" i="19"/>
  <c r="H124" i="19"/>
  <c r="H125" i="19"/>
  <c r="H126" i="19"/>
  <c r="H127" i="19"/>
  <c r="H128" i="19"/>
  <c r="H129" i="19"/>
  <c r="H130" i="19"/>
  <c r="H131" i="19"/>
  <c r="H132" i="19"/>
  <c r="H133" i="19"/>
  <c r="H134" i="19"/>
  <c r="H135" i="19"/>
  <c r="H137" i="19"/>
  <c r="H138" i="19"/>
  <c r="H139" i="19"/>
  <c r="H140" i="19"/>
  <c r="H141" i="19"/>
  <c r="H142" i="19"/>
  <c r="H143" i="19"/>
  <c r="H144" i="19"/>
  <c r="H4" i="19"/>
  <c r="F71" i="24"/>
  <c r="F76" i="24"/>
  <c r="F75" i="24"/>
  <c r="F74" i="24"/>
  <c r="F72"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7" i="24"/>
  <c r="F36" i="24"/>
  <c r="F35" i="24"/>
  <c r="F34" i="24"/>
  <c r="F33" i="24"/>
  <c r="F32" i="24"/>
  <c r="F31" i="24"/>
  <c r="F30" i="24"/>
  <c r="F29" i="24"/>
  <c r="F28" i="24"/>
  <c r="F27" i="24"/>
  <c r="F26" i="24"/>
  <c r="F25" i="24"/>
  <c r="F24" i="24"/>
  <c r="F23" i="24"/>
  <c r="F22" i="24"/>
  <c r="F20" i="24"/>
  <c r="F19" i="24"/>
  <c r="F18" i="24"/>
  <c r="F17" i="24"/>
  <c r="F16" i="24"/>
  <c r="F15" i="24"/>
  <c r="F14" i="24"/>
  <c r="F13" i="24"/>
  <c r="F12" i="24"/>
  <c r="F11" i="24"/>
  <c r="F9" i="24"/>
  <c r="F8" i="24"/>
  <c r="F7" i="24"/>
  <c r="F6" i="24"/>
  <c r="F5" i="24"/>
  <c r="H4" i="24"/>
  <c r="H5" i="24"/>
  <c r="H6" i="24"/>
  <c r="H7" i="24"/>
  <c r="H8" i="24"/>
  <c r="H9" i="24"/>
  <c r="H11" i="24"/>
  <c r="H12" i="24"/>
  <c r="H13" i="24"/>
  <c r="H14" i="24"/>
  <c r="H15" i="24"/>
  <c r="H16" i="24"/>
  <c r="H17" i="24"/>
  <c r="H18" i="24"/>
  <c r="H19" i="24"/>
  <c r="H20" i="24"/>
  <c r="H22" i="24"/>
  <c r="H23" i="24"/>
  <c r="H24" i="24"/>
  <c r="H25" i="24"/>
  <c r="H26" i="24"/>
  <c r="H27" i="24"/>
  <c r="H29" i="24"/>
  <c r="H30" i="24"/>
  <c r="H31" i="24"/>
  <c r="H32" i="24"/>
  <c r="H33" i="24"/>
  <c r="H34" i="24"/>
  <c r="H35" i="24"/>
  <c r="H36" i="24"/>
  <c r="H37" i="24"/>
  <c r="H39" i="24"/>
  <c r="H40" i="24"/>
  <c r="H41" i="24"/>
  <c r="H42" i="24"/>
  <c r="H43" i="24"/>
  <c r="H44" i="24"/>
  <c r="H45" i="24"/>
  <c r="H46" i="24"/>
  <c r="H47" i="24"/>
  <c r="H48" i="24"/>
  <c r="H49" i="24"/>
  <c r="H50" i="24"/>
  <c r="H51" i="24"/>
  <c r="H52" i="24"/>
  <c r="H53" i="24"/>
  <c r="H54" i="24"/>
  <c r="H55" i="24"/>
  <c r="H56" i="24"/>
  <c r="H57" i="24"/>
  <c r="H58" i="24"/>
  <c r="H59" i="24"/>
  <c r="H60" i="24"/>
  <c r="H61" i="24"/>
  <c r="H62" i="24"/>
  <c r="H63" i="24"/>
  <c r="H64" i="24"/>
  <c r="H65" i="24"/>
  <c r="H66" i="24"/>
  <c r="H67" i="24"/>
  <c r="H68" i="24"/>
  <c r="H69" i="24"/>
  <c r="H70" i="24"/>
  <c r="H71" i="24"/>
  <c r="H72" i="24"/>
  <c r="H74" i="24"/>
  <c r="H75" i="24"/>
  <c r="H76" i="24"/>
  <c r="H77" i="24" l="1"/>
  <c r="I132" i="23"/>
  <c r="I131" i="23"/>
  <c r="I130" i="23"/>
  <c r="I129" i="23"/>
  <c r="I128" i="23"/>
  <c r="I127" i="23"/>
  <c r="I126" i="23"/>
  <c r="I125" i="23"/>
  <c r="I124" i="23"/>
  <c r="I123" i="23"/>
  <c r="I122" i="23"/>
  <c r="I121" i="23"/>
  <c r="I119" i="23"/>
  <c r="I118" i="23"/>
  <c r="I117" i="23"/>
  <c r="I116" i="23"/>
  <c r="I115" i="23"/>
  <c r="I114" i="23"/>
  <c r="I113" i="23"/>
  <c r="I112" i="23"/>
  <c r="I111" i="23"/>
  <c r="I110" i="23"/>
  <c r="I109" i="23"/>
  <c r="I108" i="23"/>
  <c r="I107" i="23"/>
  <c r="I106" i="23"/>
  <c r="I105" i="23"/>
  <c r="I104" i="23"/>
  <c r="I103" i="23"/>
  <c r="I102" i="23"/>
  <c r="I101" i="23"/>
  <c r="I99" i="23"/>
  <c r="I98" i="23"/>
  <c r="I97" i="23"/>
  <c r="I96" i="23"/>
  <c r="I95" i="23"/>
  <c r="I94" i="23"/>
  <c r="I93" i="23"/>
  <c r="I92" i="23"/>
  <c r="I91" i="23"/>
  <c r="I90" i="23"/>
  <c r="I89" i="23"/>
  <c r="I88" i="23"/>
  <c r="I87" i="23"/>
  <c r="I86" i="23"/>
  <c r="I85" i="23"/>
  <c r="I84" i="23"/>
  <c r="I83" i="23"/>
  <c r="I82" i="23"/>
  <c r="I81" i="23"/>
  <c r="I80" i="23"/>
  <c r="I79" i="23"/>
  <c r="I78" i="23"/>
  <c r="I77" i="23"/>
  <c r="I76" i="23"/>
  <c r="I75" i="23"/>
  <c r="I74" i="23"/>
  <c r="I73" i="23"/>
  <c r="I72" i="23"/>
  <c r="I71" i="23"/>
  <c r="I70" i="23"/>
  <c r="I69" i="23"/>
  <c r="I68" i="23"/>
  <c r="I67" i="23"/>
  <c r="I66" i="23"/>
  <c r="I65" i="23"/>
  <c r="I64" i="23"/>
  <c r="I63" i="23"/>
  <c r="I61" i="23"/>
  <c r="I60" i="23"/>
  <c r="I58" i="23"/>
  <c r="I57" i="23"/>
  <c r="I56" i="23"/>
  <c r="I55" i="23"/>
  <c r="I54" i="23"/>
  <c r="I53" i="23"/>
  <c r="I52" i="23"/>
  <c r="I51" i="23"/>
  <c r="I50" i="23"/>
  <c r="I49" i="23"/>
  <c r="I48" i="23"/>
  <c r="I47" i="23"/>
  <c r="I46" i="23"/>
  <c r="I45" i="23"/>
  <c r="I44" i="23"/>
  <c r="I43" i="23"/>
  <c r="I42" i="23"/>
  <c r="I39" i="23"/>
  <c r="I38" i="23"/>
  <c r="I37" i="23"/>
  <c r="I36" i="23"/>
  <c r="I35" i="23"/>
  <c r="I34" i="23"/>
  <c r="I33" i="23"/>
  <c r="I32" i="23"/>
  <c r="I31" i="23"/>
  <c r="I29" i="23"/>
  <c r="I28" i="23"/>
  <c r="I27" i="23"/>
  <c r="I26" i="23"/>
  <c r="I25" i="23"/>
  <c r="I24" i="23"/>
  <c r="I23" i="23"/>
  <c r="I22" i="23"/>
  <c r="I21" i="23"/>
  <c r="I20" i="23"/>
  <c r="I19" i="23"/>
  <c r="I18" i="23"/>
  <c r="I17" i="23"/>
  <c r="I16" i="23"/>
  <c r="I15" i="23"/>
  <c r="I14" i="23"/>
  <c r="I13" i="23"/>
  <c r="I12" i="23"/>
  <c r="I11" i="23"/>
  <c r="I10" i="23"/>
  <c r="I9" i="23"/>
  <c r="I8" i="23"/>
  <c r="I7" i="23"/>
  <c r="I6" i="23"/>
  <c r="I5" i="23"/>
  <c r="I4" i="23"/>
  <c r="I183" i="22"/>
  <c r="I182" i="22"/>
  <c r="I181" i="22"/>
  <c r="I180" i="22"/>
  <c r="I179" i="22"/>
  <c r="I178" i="22"/>
  <c r="I177" i="22"/>
  <c r="I176" i="22"/>
  <c r="I175" i="22"/>
  <c r="I174" i="22"/>
  <c r="I173" i="22"/>
  <c r="I172" i="22"/>
  <c r="I171" i="22"/>
  <c r="I169" i="22"/>
  <c r="I168" i="22"/>
  <c r="I167" i="22"/>
  <c r="I165" i="22"/>
  <c r="I164" i="22"/>
  <c r="I163" i="22"/>
  <c r="I162" i="22"/>
  <c r="I161" i="22"/>
  <c r="I160" i="22"/>
  <c r="I159" i="22"/>
  <c r="I158" i="22"/>
  <c r="I157" i="22"/>
  <c r="I156" i="22"/>
  <c r="I155" i="22"/>
  <c r="I154" i="22"/>
  <c r="I153" i="22"/>
  <c r="I151" i="22"/>
  <c r="I148" i="22"/>
  <c r="I147" i="22"/>
  <c r="I146" i="22"/>
  <c r="I145" i="22"/>
  <c r="I143" i="22"/>
  <c r="I142" i="22"/>
  <c r="I141" i="22"/>
  <c r="I140" i="22"/>
  <c r="I139" i="22"/>
  <c r="I138" i="22"/>
  <c r="I137" i="22"/>
  <c r="I136" i="22"/>
  <c r="I135" i="22"/>
  <c r="I134" i="22"/>
  <c r="I133" i="22"/>
  <c r="I132" i="22"/>
  <c r="I131"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5" i="22"/>
  <c r="I104" i="22"/>
  <c r="I103" i="22"/>
  <c r="I102" i="22"/>
  <c r="I101" i="22"/>
  <c r="I100" i="22"/>
  <c r="I98" i="22"/>
  <c r="I97" i="22"/>
  <c r="I96" i="22"/>
  <c r="I95" i="22"/>
  <c r="I94" i="22"/>
  <c r="I93" i="22"/>
  <c r="I92" i="22"/>
  <c r="I90" i="22"/>
  <c r="I89" i="22"/>
  <c r="I88" i="22"/>
  <c r="I87" i="22"/>
  <c r="I86" i="22"/>
  <c r="I85" i="22"/>
  <c r="I84" i="22"/>
  <c r="I83" i="22"/>
  <c r="I82" i="22"/>
  <c r="I78" i="22"/>
  <c r="I77" i="22"/>
  <c r="I76" i="22"/>
  <c r="I75" i="22"/>
  <c r="I74" i="22"/>
  <c r="I72" i="22"/>
  <c r="I71" i="22"/>
  <c r="I69" i="22"/>
  <c r="I68" i="22"/>
  <c r="I67" i="22"/>
  <c r="I66" i="22"/>
  <c r="I65" i="22"/>
  <c r="I64" i="22"/>
  <c r="I63" i="22"/>
  <c r="I62" i="22"/>
  <c r="I61" i="22"/>
  <c r="I60" i="22"/>
  <c r="I59" i="22"/>
  <c r="I58" i="22"/>
  <c r="I57" i="22"/>
  <c r="I56" i="22"/>
  <c r="I55" i="22"/>
  <c r="I54" i="22"/>
  <c r="I53" i="22"/>
  <c r="I52" i="22"/>
  <c r="I51" i="22"/>
  <c r="I50" i="22"/>
  <c r="I49" i="22"/>
  <c r="I48" i="22"/>
  <c r="I47" i="22"/>
  <c r="I45" i="22"/>
  <c r="I44" i="22"/>
  <c r="I43" i="22"/>
  <c r="I42" i="22"/>
  <c r="I40" i="22"/>
  <c r="I39" i="22"/>
  <c r="I38" i="22"/>
  <c r="I37" i="22"/>
  <c r="I36" i="22"/>
  <c r="I35" i="22"/>
  <c r="I34" i="22"/>
  <c r="I33" i="22"/>
  <c r="I32" i="22"/>
  <c r="I31" i="22"/>
  <c r="I30" i="22"/>
  <c r="I29" i="22"/>
  <c r="I28" i="22"/>
  <c r="I27" i="22"/>
  <c r="I26" i="22"/>
  <c r="I25" i="22"/>
  <c r="I24" i="22"/>
  <c r="I23" i="22"/>
  <c r="I22" i="22"/>
  <c r="I21" i="22"/>
  <c r="I20" i="22"/>
  <c r="I18" i="22"/>
  <c r="I17" i="22"/>
  <c r="I16" i="22"/>
  <c r="I15" i="22"/>
  <c r="I14" i="22"/>
  <c r="I13" i="22"/>
  <c r="I12" i="22"/>
  <c r="I11" i="22"/>
  <c r="I10" i="22"/>
  <c r="I9" i="22"/>
  <c r="I8" i="22"/>
  <c r="I7" i="22"/>
  <c r="I6" i="22"/>
  <c r="I5" i="22"/>
  <c r="I64" i="21"/>
  <c r="I63" i="21"/>
  <c r="I62" i="21"/>
  <c r="I61" i="21"/>
  <c r="I60" i="21"/>
  <c r="I59" i="21"/>
  <c r="I58" i="21"/>
  <c r="I57" i="21"/>
  <c r="I56" i="21"/>
  <c r="I55" i="21"/>
  <c r="I54" i="21"/>
  <c r="I53" i="21"/>
  <c r="I51" i="21"/>
  <c r="I49" i="21"/>
  <c r="I48" i="21"/>
  <c r="I47" i="21"/>
  <c r="I46" i="21"/>
  <c r="I45" i="21"/>
  <c r="I44" i="21"/>
  <c r="I43" i="21"/>
  <c r="I42" i="21"/>
  <c r="I41" i="21"/>
  <c r="I40" i="21"/>
  <c r="I39" i="21"/>
  <c r="I38" i="21"/>
  <c r="I37" i="21"/>
  <c r="I36" i="21"/>
  <c r="I35" i="21"/>
  <c r="I34" i="21"/>
  <c r="I33" i="21"/>
  <c r="I32" i="21"/>
  <c r="I31" i="21"/>
  <c r="I30" i="21"/>
  <c r="I28" i="21"/>
  <c r="I27" i="21"/>
  <c r="I26" i="21"/>
  <c r="I25" i="21"/>
  <c r="I24" i="21"/>
  <c r="I23" i="21"/>
  <c r="I22" i="21"/>
  <c r="I21" i="21"/>
  <c r="I20" i="21"/>
  <c r="I19" i="21"/>
  <c r="I18" i="21"/>
  <c r="I17" i="21"/>
  <c r="I16" i="21"/>
  <c r="I15" i="21"/>
  <c r="I14" i="21"/>
  <c r="I13" i="21"/>
  <c r="I12" i="21"/>
  <c r="I11" i="21"/>
  <c r="I10" i="21"/>
  <c r="I8" i="21"/>
  <c r="I7" i="21"/>
  <c r="I6" i="21"/>
  <c r="I5" i="21"/>
  <c r="I4" i="21"/>
  <c r="G118" i="20"/>
  <c r="G117" i="20"/>
  <c r="G116" i="20"/>
  <c r="G115" i="20"/>
  <c r="G114" i="20"/>
  <c r="G113" i="20"/>
  <c r="G112" i="20"/>
  <c r="G111" i="20"/>
  <c r="G110" i="20"/>
  <c r="G109" i="20"/>
  <c r="G108" i="20"/>
  <c r="G107" i="20"/>
  <c r="G106" i="20"/>
  <c r="G105" i="20"/>
  <c r="G104" i="20"/>
  <c r="G103" i="20"/>
  <c r="G101" i="20"/>
  <c r="G100" i="20"/>
  <c r="G99" i="20"/>
  <c r="G98" i="20"/>
  <c r="G97" i="20"/>
  <c r="G96" i="20"/>
  <c r="G95" i="20"/>
  <c r="G94" i="20"/>
  <c r="G93" i="20"/>
  <c r="G92" i="20"/>
  <c r="G91" i="20"/>
  <c r="G90" i="20"/>
  <c r="G89" i="20"/>
  <c r="G88" i="20"/>
  <c r="G87" i="20"/>
  <c r="G86" i="20"/>
  <c r="G85" i="20"/>
  <c r="G84" i="20"/>
  <c r="G83" i="20"/>
  <c r="G82" i="20"/>
  <c r="G81" i="20"/>
  <c r="G80" i="20"/>
  <c r="G79" i="20"/>
  <c r="G78" i="20"/>
  <c r="G77" i="20"/>
  <c r="G76" i="20"/>
  <c r="G75" i="20"/>
  <c r="G74" i="20"/>
  <c r="G73" i="20"/>
  <c r="G72" i="20"/>
  <c r="G71" i="20"/>
  <c r="G70" i="20"/>
  <c r="G69" i="20"/>
  <c r="G68" i="20"/>
  <c r="G67" i="20"/>
  <c r="G66" i="20"/>
  <c r="G65" i="20"/>
  <c r="G63" i="20"/>
  <c r="G62" i="20"/>
  <c r="G60" i="20"/>
  <c r="G59" i="20"/>
  <c r="G58" i="20"/>
  <c r="G57" i="20"/>
  <c r="G56" i="20"/>
  <c r="G55" i="20"/>
  <c r="G54" i="20"/>
  <c r="G53" i="20"/>
  <c r="G52" i="20"/>
  <c r="G51" i="20"/>
  <c r="G50" i="20"/>
  <c r="G49" i="20"/>
  <c r="G48" i="20"/>
  <c r="G47" i="20"/>
  <c r="G46" i="20"/>
  <c r="G45" i="20"/>
  <c r="G44" i="20"/>
  <c r="G43" i="20"/>
  <c r="G42" i="20"/>
  <c r="G41" i="20"/>
  <c r="G40" i="20"/>
  <c r="G39" i="20"/>
  <c r="G38" i="20"/>
  <c r="G37" i="20"/>
  <c r="G36" i="20"/>
  <c r="G35" i="20"/>
  <c r="G34" i="20"/>
  <c r="G33" i="20"/>
  <c r="G32" i="20"/>
  <c r="G31" i="20"/>
  <c r="G30" i="20"/>
  <c r="G29" i="20"/>
  <c r="G28" i="20"/>
  <c r="G26" i="20"/>
  <c r="G25" i="20"/>
  <c r="G24" i="20"/>
  <c r="G23" i="20"/>
  <c r="G22" i="20"/>
  <c r="G21" i="20"/>
  <c r="G20" i="20"/>
  <c r="G19" i="20"/>
  <c r="G18" i="20"/>
  <c r="G17" i="20"/>
  <c r="G16" i="20"/>
  <c r="G15" i="20"/>
  <c r="G14" i="20"/>
  <c r="G13" i="20"/>
  <c r="G12" i="20"/>
  <c r="G11" i="20"/>
  <c r="G10" i="20"/>
  <c r="G9" i="20"/>
  <c r="G8" i="20"/>
  <c r="G7" i="20"/>
  <c r="G6" i="20"/>
  <c r="G5" i="20"/>
  <c r="I144" i="19"/>
  <c r="I143" i="19"/>
  <c r="I142" i="19"/>
  <c r="I141" i="19"/>
  <c r="I140" i="19"/>
  <c r="I139" i="19"/>
  <c r="I138" i="19"/>
  <c r="I137" i="19"/>
  <c r="I135" i="19"/>
  <c r="I134" i="19"/>
  <c r="I133" i="19"/>
  <c r="I132" i="19"/>
  <c r="I131" i="19"/>
  <c r="I130" i="19"/>
  <c r="I129" i="19"/>
  <c r="I128" i="19"/>
  <c r="I127" i="19"/>
  <c r="I126" i="19"/>
  <c r="I125" i="19"/>
  <c r="I124" i="19"/>
  <c r="I123" i="19"/>
  <c r="I122" i="19"/>
  <c r="I121" i="19"/>
  <c r="I120" i="19"/>
  <c r="I119" i="19"/>
  <c r="I118" i="19"/>
  <c r="I117" i="19"/>
  <c r="I116" i="19"/>
  <c r="I115" i="19"/>
  <c r="I114" i="19"/>
  <c r="I113" i="19"/>
  <c r="I112" i="19"/>
  <c r="I111" i="19"/>
  <c r="I110" i="19"/>
  <c r="I109" i="19"/>
  <c r="I108" i="19"/>
  <c r="I107" i="19"/>
  <c r="I106" i="19"/>
  <c r="I105" i="19"/>
  <c r="I104" i="19"/>
  <c r="I103" i="19"/>
  <c r="I102" i="19"/>
  <c r="I101" i="19"/>
  <c r="I100" i="19"/>
  <c r="I99" i="19"/>
  <c r="I98" i="19"/>
  <c r="I97" i="19"/>
  <c r="I96" i="19"/>
  <c r="I95" i="19"/>
  <c r="I94" i="19"/>
  <c r="I93" i="19"/>
  <c r="I92" i="19"/>
  <c r="I91" i="19"/>
  <c r="I90" i="19"/>
  <c r="I89" i="19"/>
  <c r="I88" i="19"/>
  <c r="I86" i="19"/>
  <c r="I85" i="19"/>
  <c r="I83" i="19"/>
  <c r="I81" i="19"/>
  <c r="I80" i="19"/>
  <c r="I79" i="19"/>
  <c r="I78" i="19"/>
  <c r="I77" i="19"/>
  <c r="I76" i="19"/>
  <c r="I75" i="19"/>
  <c r="I74" i="19"/>
  <c r="I73" i="19"/>
  <c r="I72" i="19"/>
  <c r="I71" i="19"/>
  <c r="I70" i="19"/>
  <c r="I69" i="19"/>
  <c r="I68" i="19"/>
  <c r="I67" i="19"/>
  <c r="I66" i="19"/>
  <c r="I65" i="19"/>
  <c r="I64" i="19"/>
  <c r="I63" i="19"/>
  <c r="I62" i="19"/>
  <c r="I61" i="19"/>
  <c r="I60" i="19"/>
  <c r="I59" i="19"/>
  <c r="I58" i="19"/>
  <c r="I57" i="19"/>
  <c r="I56" i="19"/>
  <c r="I55" i="19"/>
  <c r="I54" i="19"/>
  <c r="I53" i="19"/>
  <c r="I50" i="19"/>
  <c r="I49" i="19"/>
  <c r="I48" i="19"/>
  <c r="I46" i="19"/>
  <c r="I44" i="19"/>
  <c r="I43" i="19"/>
  <c r="I42" i="19"/>
  <c r="I41" i="19"/>
  <c r="I40" i="19"/>
  <c r="I39" i="19"/>
  <c r="I38" i="19"/>
  <c r="I36" i="19"/>
  <c r="I35" i="19"/>
  <c r="I34" i="19"/>
  <c r="I33" i="19"/>
  <c r="I32" i="19"/>
  <c r="I31" i="19"/>
  <c r="I30" i="19"/>
  <c r="I29" i="19"/>
  <c r="I28" i="19"/>
  <c r="I27" i="19"/>
  <c r="I26" i="19"/>
  <c r="I25" i="19"/>
  <c r="I23" i="19"/>
  <c r="I22" i="19"/>
  <c r="I21" i="19"/>
  <c r="I20" i="19"/>
  <c r="I19" i="19"/>
  <c r="I18" i="19"/>
  <c r="I17" i="19"/>
  <c r="I16" i="19"/>
  <c r="I15" i="19"/>
  <c r="I14" i="19"/>
  <c r="I13" i="19"/>
  <c r="I12" i="19"/>
  <c r="I11" i="19"/>
  <c r="I10" i="19"/>
  <c r="I8" i="19"/>
  <c r="I7" i="19"/>
  <c r="I6" i="19"/>
  <c r="I5" i="19"/>
  <c r="I4" i="19"/>
  <c r="I15" i="18"/>
  <c r="I14" i="18"/>
  <c r="I13" i="18"/>
  <c r="I12" i="18"/>
  <c r="I11" i="18"/>
  <c r="I10" i="18"/>
  <c r="I9" i="18"/>
  <c r="I8" i="18"/>
  <c r="I7" i="18"/>
  <c r="I6" i="18"/>
  <c r="I5" i="18"/>
  <c r="I4" i="18"/>
  <c r="I46" i="17"/>
  <c r="I45" i="17"/>
  <c r="I44" i="17"/>
  <c r="I43" i="17"/>
  <c r="I42" i="17"/>
  <c r="I41" i="17"/>
  <c r="I40" i="17"/>
  <c r="I39" i="17"/>
  <c r="I37" i="17"/>
  <c r="I36" i="17"/>
  <c r="I35" i="17"/>
  <c r="I34" i="17"/>
  <c r="I33" i="17"/>
  <c r="I31" i="17"/>
  <c r="I30" i="17"/>
  <c r="I29" i="17"/>
  <c r="I28" i="17"/>
  <c r="I27" i="17"/>
  <c r="I26" i="17"/>
  <c r="I25" i="17"/>
  <c r="I24" i="17"/>
  <c r="I23" i="17"/>
  <c r="I22" i="17"/>
  <c r="I21" i="17"/>
  <c r="I20" i="17"/>
  <c r="I19" i="17"/>
  <c r="I18" i="17"/>
  <c r="I17" i="17"/>
  <c r="I16" i="17"/>
  <c r="I15" i="17"/>
  <c r="I14" i="17"/>
  <c r="I13" i="17"/>
  <c r="I12" i="17"/>
  <c r="I11" i="17"/>
  <c r="I10" i="17"/>
  <c r="I9" i="17"/>
  <c r="I8" i="17"/>
  <c r="I7" i="17"/>
  <c r="I6" i="17"/>
  <c r="I5" i="17"/>
  <c r="I4" i="17"/>
  <c r="E8" i="15"/>
  <c r="E7" i="15"/>
  <c r="E5" i="15"/>
  <c r="E4" i="15"/>
  <c r="H52" i="14"/>
  <c r="H51" i="14"/>
  <c r="H50" i="14"/>
  <c r="H49" i="14"/>
  <c r="H48" i="14"/>
  <c r="H47" i="14"/>
  <c r="H46" i="14"/>
  <c r="H45" i="14"/>
  <c r="H44" i="14"/>
  <c r="H43" i="14"/>
  <c r="H42" i="14"/>
  <c r="H41" i="14"/>
  <c r="H40" i="14"/>
  <c r="H39" i="14"/>
  <c r="H38" i="14"/>
  <c r="H37" i="14"/>
  <c r="H36" i="14"/>
  <c r="H35" i="14"/>
  <c r="H34" i="14"/>
  <c r="H33" i="14"/>
  <c r="H31" i="14"/>
  <c r="H30" i="14"/>
  <c r="H29" i="14"/>
  <c r="H28" i="14"/>
  <c r="H27" i="14"/>
  <c r="H26" i="14"/>
  <c r="H25" i="14"/>
  <c r="H24" i="14"/>
  <c r="H23" i="14"/>
  <c r="H22" i="14"/>
  <c r="H21" i="14"/>
  <c r="H20" i="14"/>
  <c r="H18" i="14"/>
  <c r="H17" i="14"/>
  <c r="H16" i="14"/>
  <c r="H15" i="14"/>
  <c r="H14" i="14"/>
  <c r="H13" i="14"/>
  <c r="H12" i="14"/>
  <c r="H11" i="14"/>
  <c r="H10" i="14"/>
  <c r="H9" i="14"/>
  <c r="H8" i="14"/>
  <c r="H7" i="14"/>
  <c r="H6" i="14"/>
  <c r="H5" i="14"/>
  <c r="H4" i="14"/>
  <c r="H63" i="13"/>
  <c r="H60" i="13"/>
  <c r="H59" i="13"/>
  <c r="H57" i="13"/>
  <c r="H56" i="13"/>
  <c r="H55" i="13"/>
  <c r="H54" i="13"/>
  <c r="H53" i="13"/>
  <c r="H52" i="13"/>
  <c r="H51" i="13"/>
  <c r="H50" i="13"/>
  <c r="H49" i="13"/>
  <c r="H48" i="13"/>
  <c r="H47" i="13"/>
  <c r="H46" i="13"/>
  <c r="H45" i="13"/>
  <c r="H44" i="13"/>
  <c r="H43" i="13"/>
  <c r="H42" i="13"/>
  <c r="H40" i="13"/>
  <c r="H39" i="13"/>
  <c r="H38" i="13"/>
  <c r="H37" i="13"/>
  <c r="H36" i="13"/>
  <c r="H35" i="13"/>
  <c r="H34" i="13"/>
  <c r="H32" i="13"/>
  <c r="H31" i="13"/>
  <c r="H29" i="13"/>
  <c r="H28" i="13"/>
  <c r="H27" i="13"/>
  <c r="H26" i="13"/>
  <c r="H25" i="13"/>
  <c r="H23" i="13"/>
  <c r="H22" i="13"/>
  <c r="H21" i="13"/>
  <c r="H20" i="13"/>
  <c r="H19" i="13"/>
  <c r="H17" i="13"/>
  <c r="H16" i="13"/>
  <c r="H15" i="13"/>
  <c r="H14" i="13"/>
  <c r="H13" i="13"/>
  <c r="H12" i="13"/>
  <c r="H11" i="13"/>
  <c r="H10" i="13"/>
  <c r="H9" i="13"/>
  <c r="H8" i="13"/>
  <c r="H7" i="13"/>
  <c r="H6" i="13"/>
  <c r="H5" i="13"/>
  <c r="H4" i="13"/>
  <c r="H37" i="12"/>
  <c r="H36" i="12"/>
  <c r="H35" i="12"/>
  <c r="H34" i="12"/>
  <c r="H32" i="12"/>
  <c r="H31" i="12"/>
  <c r="H30" i="12"/>
  <c r="H29" i="12"/>
  <c r="H27" i="12"/>
  <c r="H25" i="12"/>
  <c r="H24" i="12"/>
  <c r="H23" i="12"/>
  <c r="H22" i="12"/>
  <c r="H20" i="12"/>
  <c r="H19" i="12"/>
  <c r="H17" i="12"/>
  <c r="H16" i="12"/>
  <c r="H14" i="12"/>
  <c r="H13" i="12"/>
  <c r="H12" i="12"/>
  <c r="H11" i="12"/>
  <c r="H10" i="12"/>
  <c r="H9" i="12"/>
  <c r="H8" i="12"/>
  <c r="H7" i="12"/>
  <c r="H6" i="12"/>
  <c r="H5" i="12"/>
  <c r="H4" i="12"/>
  <c r="H100" i="11"/>
  <c r="H99" i="11"/>
  <c r="H98" i="11"/>
  <c r="H96" i="11"/>
  <c r="H95" i="11"/>
  <c r="H94" i="11"/>
  <c r="H92" i="11"/>
  <c r="H91" i="11"/>
  <c r="H90" i="11"/>
  <c r="H88" i="11"/>
  <c r="H87" i="11"/>
  <c r="H86" i="11"/>
  <c r="H85" i="11"/>
  <c r="H84" i="11"/>
  <c r="H83" i="11"/>
  <c r="H82"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4" i="11"/>
  <c r="H72" i="10"/>
  <c r="H71" i="10"/>
  <c r="H70" i="10"/>
  <c r="H68" i="10"/>
  <c r="H66" i="10"/>
  <c r="H65" i="10"/>
  <c r="H64" i="10"/>
  <c r="H63" i="10"/>
  <c r="H62" i="10"/>
  <c r="H61" i="10"/>
  <c r="H60" i="10"/>
  <c r="H59" i="10"/>
  <c r="H58" i="10"/>
  <c r="H57" i="10"/>
  <c r="H55" i="10"/>
  <c r="H54" i="10"/>
  <c r="H53" i="10"/>
  <c r="H52" i="10"/>
  <c r="H51" i="10"/>
  <c r="H50" i="10"/>
  <c r="H49" i="10"/>
  <c r="H48" i="10"/>
  <c r="H47" i="10"/>
  <c r="H45" i="10"/>
  <c r="H44" i="10"/>
  <c r="H43" i="10"/>
  <c r="H42" i="10"/>
  <c r="H40" i="10"/>
  <c r="H39" i="10"/>
  <c r="H38" i="10"/>
  <c r="H37" i="10"/>
  <c r="H36" i="10"/>
  <c r="H35" i="10"/>
  <c r="H34" i="10"/>
  <c r="H33" i="10"/>
  <c r="H32" i="10"/>
  <c r="H31" i="10"/>
  <c r="H30" i="10"/>
  <c r="H29" i="10"/>
  <c r="H28" i="10"/>
  <c r="H27" i="10"/>
  <c r="H26" i="10"/>
  <c r="H25" i="10"/>
  <c r="H24" i="10"/>
  <c r="H23" i="10"/>
  <c r="H22" i="10"/>
  <c r="H21" i="10"/>
  <c r="H20" i="10"/>
  <c r="H18" i="10"/>
  <c r="H17" i="10"/>
  <c r="H15" i="10"/>
  <c r="H13" i="10"/>
  <c r="H12" i="10"/>
  <c r="H11" i="10"/>
  <c r="H10" i="10"/>
  <c r="H9" i="10"/>
  <c r="H8" i="10"/>
  <c r="H7" i="10"/>
  <c r="H6" i="10"/>
  <c r="H5" i="10"/>
  <c r="I53" i="8"/>
  <c r="I52" i="8"/>
  <c r="I51" i="8"/>
  <c r="I50" i="8"/>
  <c r="I49" i="8"/>
  <c r="I48" i="8"/>
  <c r="I47" i="8"/>
  <c r="I44"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2" i="8"/>
  <c r="I11" i="8"/>
  <c r="I10" i="8"/>
  <c r="I9" i="8"/>
  <c r="I8" i="8"/>
  <c r="I7" i="8"/>
  <c r="I6" i="8"/>
  <c r="I5" i="8"/>
  <c r="I4" i="8"/>
  <c r="I54" i="8" l="1"/>
  <c r="I184" i="22"/>
  <c r="G119" i="20"/>
  <c r="I47" i="17"/>
  <c r="I65" i="21"/>
  <c r="I16" i="18"/>
  <c r="I145" i="19"/>
</calcChain>
</file>

<file path=xl/sharedStrings.xml><?xml version="1.0" encoding="utf-8"?>
<sst xmlns="http://schemas.openxmlformats.org/spreadsheetml/2006/main" count="3696" uniqueCount="2097">
  <si>
    <t>Набор по стереометрии магнитный (демонстрационный)</t>
  </si>
  <si>
    <t>Должен быть предназначен для повышения эффективности обучения школьному курсу геометрии и развития пространственного мышления учащихся. Набор должен представлять собой комплект из не менее чем 5 различныз фигур. Фигуры должны быть изготовлены из металла. Каждая фигура должна иметь внутренние сечения для наглядного обьяснения материала. В комплект каждой фигуры должны входить стороны, которые крепятся при помощи магнитов, которые должны входить в состав набора. Набор также можно использовать совместно с чертежами и раскладками по сторонам на магнитной доске при помощи магнитов.</t>
  </si>
  <si>
    <t>Должны быть отпечатаны на картоне, красочность 4+0, формат не менее А3.                                                                                                                                  Состав:                                                                                                                                1. Виет Франсуа.
2. Гаусс Карл Фридрих.
3. Гильберт Давид.
4. Декарт Рене.
5. Евклид.
6. Колмогоров Андрей Николаевич.
7. Лейбниц Готфрид Вильгельм.
8. Лобачевский Николай Иванович.
9. Пифагор.
10. Ферма Пьер.
11. Чебышев Панфутий Львович.
12. Эйлер Леонард.</t>
  </si>
  <si>
    <t>Комплект таблиц "Математика 5 кл." (18 шт.)</t>
  </si>
  <si>
    <t>Комплект таблиц "Математика 6 кл." (12 шт.)</t>
  </si>
  <si>
    <t>Комплект таблиц "Алгебра 7-11 кл." (16 шт.)</t>
  </si>
  <si>
    <t>Комплект таблиц "Геометрия 7-11 кл." (10 шт.)</t>
  </si>
  <si>
    <t>компл.</t>
  </si>
  <si>
    <t>Итого:</t>
  </si>
  <si>
    <t xml:space="preserve">Должен состоять не менее чем из 18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Натуральные числа и их сравнение. Квадраты натуральных чисел. Простые числа. Сложение и вычитание натуральных чисел, свойства сложения. Умножение и деление натуральных чисел, свойства умножения. Обыкновенная дробь. Сравнение обыкновенных дробей. Сложение и вычитание дробей с одинаковыми знаменателями. Десятичная дробь и действия с десятичными дробями. Умножение и деление десятичных дробей. Проценты. Шкалы и координаты. Диаграммы и графики. Решение уравнений. Решение задач на движение. Геометрические фигуры: точка, отрезок, луч, прямая, ломаная. Измерения углов. Транспортир. Инструменты для вычислений и измерений величин на местности. Площадь прямоугольника. Единицы площадей </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</si>
  <si>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Делимость чисел. Основное свойство дроби. Сокращение дробей. Сложение и вычитание дробей. Обыкновенные дроби с разными знаменателями. Умножение и деление обыкновенных дробей. Задачи на дроби. Пропорция. Масштаб. Прямая и обратная пропорциональность величин. Положительные и отрицательные числа. Модуль числа. Координаты точки. Действия с положительными и отрицательными числами. Рациональные числа. Решение задач с помощью линейных уравнений. Окружность и круг. Перпендикулярные и параллельные прямые.</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</si>
  <si>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Квадраты натуральных чисел от 10 до 99. Степени чисел от 2 до 10. Простые числа от 2 до 997. Формулы сокращенного умножкния. Квадратные уравнения. Арифметический квадратный корень. Значения тангенса и котангенса угла. Значения синуса и косинуса угла. Формулы дифференцирования. Формылы тригонометрии. Свойства тригонометрических функций. Тригонометрические уравнения. Логарифм числа. Формула приведения. Таблица первообразных.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</si>
  <si>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Треугольники. Свойства прямоугольного треугольника. Равенство треугольников. Признаки и свойства параллелограмма. Прямоугольник. Ромб. Квадрат. Трапеция. Многоугольники. Окружность и круг. Многогранники. Тела вращения. </t>
  </si>
  <si>
    <t>Раздаточные таблицы по Математике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</si>
  <si>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Натуральные и целые числа, делимость чисел; Рациональные числа; Иррациональные числа; Неравенство Коши; Дроби; Пропорции.</t>
  </si>
  <si>
    <t>Раздаточные таблицы по Математике для подготовки к ЕГЭ Часть 2</t>
  </si>
  <si>
    <t>Раздаточные таблицы по Математике для подготовки к ЕГЭ Часть 3</t>
  </si>
  <si>
    <t>Раздаточные таблицы по Математике для подготовки к ЕГЭ Часть 5</t>
  </si>
  <si>
    <t>Раздаточные таблицы по Математике для подготовки к ЕГЭ Часть 6</t>
  </si>
  <si>
    <t>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</si>
  <si>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Различные виды углов; Построение фигур; Исходные понятия и определения; Радиальное измерение угловых величин; Признаки равенства треугольников; Выпуклый многоугольник; Свойства выпуклого многоугольника; Правильный многоугольник; Свойства правильного многоугольника; Подобие плоских фигур; Признаки подобия треугольников.</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</si>
  <si>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Эллипс; Гипербола и ее свойства; Парабола и ее свойства; Полярная система координат; Цилиндрическая и сферическая  система координат; Двугранный угол; Трехгранный угол.</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</si>
  <si>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СТЕРЕОМЕТРИЯ: Параллельность прямой и плоскости; Перпендикулярность прямой и плоскости; Параллельность двух плоскостей; Перпендикулярность двух плоскостей; Теорема об общем перпендикуляре двух скрещивающихся прямых; Ортогональное проектирование; Параллельность прямых; Основные понятия; Определение правильного многоугольника; Правильная n-угольная пирамида.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</si>
  <si>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ЛИНЕЙНАЯ АЛГЕБРА: Линейные пространства; Линейная зависимость и независимость системы векторов; Пазмерность и базис линейного пространства; Матрица перехода от базиса к базису; преобразование координат векторапри переходе к новому базису; Евклидово пространство; Длина вектора; Угол между векторами; Скалярное произведение векторов и его свойства; Векторное произведение векторов и его свойства; Смешанное произведение векторов и его свойства; Линейные преобразования пространства; Матрица линейного преобразования; Связь между координатами образа и прообраза; Связь между координатами одного и того же линейного оператора в разных базисах; Собственные векторы линейного оператора и их свойства; Плоскость в пространстве; Виды уравнения плоскостей; Угол между плоскостями; Угол между прямой и плоскостью; Расстояние от прямой до плоскости; Поверхности второго порядка.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</si>
  <si>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Треугольники; Четырехугольники; Окружность; Правильные многоугольники; Прямоугольная декартова система координат; Призма; Пирамида; Тела вращения.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</si>
  <si>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Логарифмы; Графики некоторых элементарных функций; Квадратные уравнения; Уравнения с модулем; Показательные уравнения; Логарифмические уравнения; Иррациональные уравнения; Тригонометрические уравнения; Квадратные неравенства; Неравенства с модулем; Логарифмические неравенства; Иррациональные неравенства; Показательные неравенства; Комбинаторика и бином Ньютона.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</si>
  <si>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МАТЕМАТИЧЕСКИЙ АНАЛИЗ: Определение комплексного числа; Геометрическая интерпретация комплексного числа; Показательная форма показательного числа; Тригонометрическая форма показательного числа; Правила действия с комплексными числами; Представление суммы, произведения и частного. Степени и корня; Последовательности; Пределы последовательности; Теоремы о пределах числовых последовательностей; Определение предела числовой функции. Односторонниепределы. Свойства пределов; Непрерывные функции и их свойства. Точка разрыва функций, классификация; Замечательные пределы; Важные пределы; Теорема о среднем. Правило Лопиталя.</t>
  </si>
  <si>
    <t>2. Печатные пособия</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</si>
  <si>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</si>
  <si>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</si>
  <si>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Измеряем периметр; Измеряем площадь; Измеряем обьем.</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</si>
  <si>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Свойства степеней; Формулы сокращенного умножения; Свойства арифметических корней; Модуль; Прогрессии; Производная; Первообразная и интеграл; Сравнение средних величин n положительных чисел;
Тригонометрия; Арксинус, арккосинус, арктангес и арккотангес; Значения тригонометрических функций некоторых углов; Четность функции.</t>
  </si>
  <si>
    <t>Раздаточные таблицы по Математике для подготовки к ЕГЭ Часть 4</t>
  </si>
  <si>
    <t>Раздаточные таблицы по Математике для подготовки к ЕГЭ Часть 7</t>
  </si>
  <si>
    <t>Раздаточные таблицы по Математике для подготовки к ЕГЭ Часть 8</t>
  </si>
  <si>
    <t>Раздаточные таблицы по Математике для подготовки к ЕГЭ Часть 9</t>
  </si>
  <si>
    <t>Раздаточные таблицы по Математике для подготовки к ЕГЭ Часть 10</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</si>
  <si>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</si>
  <si>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Модель "Единицы объема"</t>
  </si>
  <si>
    <t>Технические характеристики</t>
  </si>
  <si>
    <t>Части целого на круге. Простые дроби</t>
  </si>
  <si>
    <t>Наименование товара</t>
  </si>
  <si>
    <t>1. Оборудование общего назначения</t>
  </si>
  <si>
    <t>Набор цифр, букв и знаков с магнитным креплением для средней школы</t>
  </si>
  <si>
    <t>Набор геометрических разборных тел с разверткой (лабораторный)</t>
  </si>
  <si>
    <t>Указка</t>
  </si>
  <si>
    <t>Должна быть изготовлена из пластмассы, длинной не менее 100 см., должна состоять из двух частей.</t>
  </si>
  <si>
    <t>Линейка классная 100 см.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</si>
  <si>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</si>
  <si>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</si>
  <si>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</si>
  <si>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Угольник классный 30х60</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</si>
  <si>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</si>
  <si>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Циркуль классный</t>
  </si>
  <si>
    <t>Транспортир классный</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</si>
  <si>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</si>
  <si>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 xml:space="preserve">Комплект портретов математиков (12 шт.) </t>
  </si>
  <si>
    <t>Математическая пирамида Доли раздаточная</t>
  </si>
  <si>
    <t>Математическая пирамида Доли демонстрационная</t>
  </si>
  <si>
    <t>Математическая пирамида Дроби раздаточная</t>
  </si>
  <si>
    <t>Математическая пирамида Дроби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</si>
  <si>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</si>
  <si>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</si>
  <si>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Умножение раздаточная</t>
  </si>
  <si>
    <t>Математическая пирамида Умножение демонстрационная</t>
  </si>
  <si>
    <t>Набор прозрачных геометрических тел (12 предметов) (лабораторный)</t>
  </si>
  <si>
    <t>Набор прозрачных геометрических тел с сечением разборный (демонстрационный)</t>
  </si>
  <si>
    <t>Ед. измерения</t>
  </si>
  <si>
    <t>Кол-во на кабинет</t>
  </si>
  <si>
    <t>Комплект "Таблица умножения в пределах 100 с планшетом"</t>
  </si>
  <si>
    <t>Математическая пирамида Сложение до 1000 раздаточная</t>
  </si>
  <si>
    <t>Математическая пирамида Сложение до 1000 демонстрационная</t>
  </si>
  <si>
    <t>Математическая пирамида Вычитание до 1000 раздаточная</t>
  </si>
  <si>
    <t>Математическая пирамида Вычитание до 1000 демонстрационная</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</si>
  <si>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</si>
  <si>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</si>
  <si>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Цена</t>
  </si>
  <si>
    <t>Сумма</t>
  </si>
  <si>
    <t>Набор для конструирования плоскостных геометрических фигур (раздаточный)</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</si>
  <si>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</si>
  <si>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1.1.</t>
  </si>
  <si>
    <t>1.2.</t>
  </si>
  <si>
    <t>1.3.</t>
  </si>
  <si>
    <t>1.4.</t>
  </si>
  <si>
    <t>1.5.</t>
  </si>
  <si>
    <t>1.6.</t>
  </si>
  <si>
    <t>1.7.</t>
  </si>
  <si>
    <t>1.8.</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</si>
  <si>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</si>
  <si>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 xml:space="preserve">Математический набор на магнитах </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</si>
  <si>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</si>
  <si>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</si>
  <si>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</si>
  <si>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</si>
  <si>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</si>
  <si>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</si>
  <si>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</si>
  <si>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</si>
  <si>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</si>
  <si>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</si>
  <si>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</si>
  <si>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</si>
  <si>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</si>
  <si>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</si>
  <si>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</si>
  <si>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</si>
  <si>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</si>
  <si>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</si>
  <si>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</si>
  <si>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</si>
  <si>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</si>
  <si>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</si>
  <si>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</si>
  <si>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</si>
  <si>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</si>
  <si>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</si>
  <si>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</si>
  <si>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</si>
  <si>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</si>
  <si>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</si>
  <si>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1.9.</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</si>
  <si>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</si>
  <si>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</si>
  <si>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</si>
  <si>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</si>
  <si>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4. Классные принадлежности</t>
  </si>
  <si>
    <t xml:space="preserve">3. Цифровая лаборатория   </t>
  </si>
  <si>
    <t>3.1</t>
  </si>
  <si>
    <t>4.1.</t>
  </si>
  <si>
    <t>4.2.</t>
  </si>
  <si>
    <t>4.3.</t>
  </si>
  <si>
    <t>4.4.</t>
  </si>
  <si>
    <t>4.5.</t>
  </si>
  <si>
    <t>4.6.</t>
  </si>
  <si>
    <t>4.7.</t>
  </si>
  <si>
    <t>4.8.</t>
  </si>
  <si>
    <t>Цифровая лаборатория по математике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</si>
  <si>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</si>
  <si>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</si>
  <si>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</si>
  <si>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t>
  </si>
  <si>
    <t>Цифровая лаборатория по математике, в состав должны входить набор цифровых датчиков, методические материалы. Должна быть предназначена для выполнения  экспериментальных заданий при изучении курса математики как на планшетном регистраторе данных, так и на компьютере (нетбуке).
Комплектация: 
Мультидатчик - не менее 1 шт.
Дополнительный 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2 шт. 
Методическое пособие - не менее 1 шт.
Кейс металлический антивандальный с ложементами для хранения цифровой лаборатории - не менее 1 шт.
Мультидатчик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5
Состав:
Датчик ускорения
Количество осей измерения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Габаритные размеры корпуса: 
Длина - не более 65 мм
Ширина - не более 25 мм
Высота - не более 25 мм
Отдельные датчики:
Датчик расстояния  
Диапазон измерения должна быть от 0,3 до 10 м
Точность измерения не менее 2 мм.
Металлический антивандальный корпус датчика – требуется
Габаритные размеры корпуса: 
Длина - не более 65 мм
Ширина - не более 25 мм
Высота - не более 25 мм
Датчик усилия
Диапазон измерения не хуже чем от 0 до 20Н
Возможность крепления к штативу – требуется
Габаритные размеры корпуса: 
Длина - не более 98 мм
Ширина - не более 60 мм
Высота - не более 27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</si>
  <si>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Наименование изделия</t>
  </si>
  <si>
    <t>Рекомендованное кол-во на кабинет</t>
  </si>
  <si>
    <t>ЗАКАЗ</t>
  </si>
  <si>
    <t>пп</t>
  </si>
  <si>
    <t>Таблицы</t>
  </si>
  <si>
    <t>Комплект таблиц "Правописание гласных в корне слова"(5 шт. +32 карт)</t>
  </si>
  <si>
    <t>Комплект таблиц "Основные правила орфографии и пунктуации 5 - 9 класс" (12 шт.)</t>
  </si>
  <si>
    <t>Комплект таблиц "Русский язык 5 класс" (14 шт.)</t>
  </si>
  <si>
    <t>Комплект таблиц "Русский язык 6 класс" (7 шт.)</t>
  </si>
  <si>
    <t>Комплект таблиц "Русский язык 7класс" (7 шт.)</t>
  </si>
  <si>
    <t>Комплект таблиц "Русский язык 8 класс" (7 шт.)</t>
  </si>
  <si>
    <t>Комплект таблиц "Русский язык 9 класс" (6 шт.)</t>
  </si>
  <si>
    <t>Комплект таблиц "Русский язык. Глаголы" (6 шт.)</t>
  </si>
  <si>
    <t>Комплект таблиц "Русский язык. Грамматика" (22 шт.)</t>
  </si>
  <si>
    <t>Комплект таблиц "Русский язык. Имя прилагательное" (9 шт.)</t>
  </si>
  <si>
    <t>Комплект таблиц "Русский язык. Имя существительное" (7 шт.)</t>
  </si>
  <si>
    <t>Комплект таблиц "Русский язык. Морфология" (15 шт.)</t>
  </si>
  <si>
    <t>Комплект таблиц "Русский язык. Наречие" (6 шт.)</t>
  </si>
  <si>
    <t>Комплект таблиц "Русский язык. Орфография 5-11 классы" (15 шт.)</t>
  </si>
  <si>
    <t>Комплект таблиц "Русский язык. Причастие и деепричастие" (12 шт.)</t>
  </si>
  <si>
    <t>Комплект таблиц "Русский язык. Синтаксис 5-11 классы" (19 шт.)</t>
  </si>
  <si>
    <t>Комплект таблиц "Русский язык. Союзы и предлоги" (9 шт.)</t>
  </si>
  <si>
    <t>Комплект таблиц "Русский язык. Частицы и междометия" (7 шт.)</t>
  </si>
  <si>
    <t>Комплект таблиц "Русский язык. Числительное и местоимение" (14 шт.)</t>
  </si>
  <si>
    <t>Комплект таблиц для старшей школы по русскому языку 10 кл. (19 шт.)</t>
  </si>
  <si>
    <t>Комплект таблиц для старшей школы по русскому языку 11 кл. (16 шт.)</t>
  </si>
  <si>
    <t>Таблицы раздаточные (А4)</t>
  </si>
  <si>
    <t>Русский язык - Часть 1</t>
  </si>
  <si>
    <t>Русский язык - Часть 2</t>
  </si>
  <si>
    <t>Русский язык - Часть 3</t>
  </si>
  <si>
    <t>Русский язык - Часть 4</t>
  </si>
  <si>
    <t>Русский язык - Часть 5</t>
  </si>
  <si>
    <t>Русский язык - Часть 6</t>
  </si>
  <si>
    <t>Русский язык - Часть 7</t>
  </si>
  <si>
    <t>Русский язык - Часть 8</t>
  </si>
  <si>
    <t>Транспаранты</t>
  </si>
  <si>
    <t>Русский язык в 5-7 кл. Морфология и орфография</t>
  </si>
  <si>
    <t>Русский язык в 5-7 кл. Развитие речи</t>
  </si>
  <si>
    <t>Русский язык в 5-7 кл. Языковые темы курса</t>
  </si>
  <si>
    <t>Русский язык в 8-9 кл. Синтаксис и пунктуация</t>
  </si>
  <si>
    <t>Русский язык в 8-9 кл. Развитие речи</t>
  </si>
  <si>
    <t>Русский язык в 8-9 кл. Языковые темы курса</t>
  </si>
  <si>
    <t>Альбомы раздаточного материала (CD-диск, 80 карточек)</t>
  </si>
  <si>
    <t>Грамматика. Русский язык в 5-7 кл.</t>
  </si>
  <si>
    <t>Орфография. Русский язык в 5-7 кл.</t>
  </si>
  <si>
    <t>Грамматика. Русский язык в 8-9 кл.</t>
  </si>
  <si>
    <t>Орфография. Русский язык в 8-9 кл.</t>
  </si>
  <si>
    <t>Слайд-комплекты (20 слайдов, методические рекомендации)</t>
  </si>
  <si>
    <t xml:space="preserve">Расскажи о человеке </t>
  </si>
  <si>
    <t>Набор репродукций</t>
  </si>
  <si>
    <t>Изохрестоматия русской живописи (20 репродукций)</t>
  </si>
  <si>
    <t>Технические средства обучения</t>
  </si>
  <si>
    <t>Магнит неодимовый 3 см.</t>
  </si>
  <si>
    <t>Набор магнитов круглых (4 шт.)</t>
  </si>
  <si>
    <t>Рамка-стенд 700х1000 мм.</t>
  </si>
  <si>
    <t>Наборное полотно N1 (500х600)</t>
  </si>
  <si>
    <t>Наборное полотно N2 (500х800)</t>
  </si>
  <si>
    <t>Комплект таблиц "Литература 10 класс" (12 шт.)</t>
  </si>
  <si>
    <t>Комплект таблиц "Литература 11 класс" (12 шт.)</t>
  </si>
  <si>
    <t>Комплект таблиц "Литература 5 класс" (12 шт.)</t>
  </si>
  <si>
    <t>Комплект таблиц "Литература 5-11 классы. Теория литературы" (20 шт.)</t>
  </si>
  <si>
    <t>Комплект таблиц "Литература 6 класс" (12 шт.)</t>
  </si>
  <si>
    <t>Комплект таблиц "Литература 7 класс" (12 шт.)</t>
  </si>
  <si>
    <t>Комплект таблиц "Литература 8 класс" (12 шт.)</t>
  </si>
  <si>
    <t>Комплект таблиц "Музыка. Начальная школа" (10 шт.)</t>
  </si>
  <si>
    <t>Комплект таблиц "Литература 9 класс" (12 шт.)</t>
  </si>
  <si>
    <t>Комплект таблиц "Музыкальные инструменты" (8 шт.)</t>
  </si>
  <si>
    <t>Портреты</t>
  </si>
  <si>
    <t>Портреты композиторы в рамке (44 шт.)</t>
  </si>
  <si>
    <t>Слайд-комплекты (20 слайдов)</t>
  </si>
  <si>
    <t xml:space="preserve">Вокруг Пушкина </t>
  </si>
  <si>
    <t>Портреты литераторов 19 в.</t>
  </si>
  <si>
    <t>Мультимедийные электронные пособия с приложением (CD-диск, 20 слайдов)</t>
  </si>
  <si>
    <t>А.А. Фет. Жизнь и творчество</t>
  </si>
  <si>
    <t>А.Н.Островский. Жизнь и творчество</t>
  </si>
  <si>
    <t>А.Н.Радищев и его книга "Путешествие из Петербурга в Москву"</t>
  </si>
  <si>
    <t>А.П. Платонов. Творческий портрет</t>
  </si>
  <si>
    <t>В.В. Маяковский. Жизнь и творчество</t>
  </si>
  <si>
    <t>Встреча с А.А.Блоком</t>
  </si>
  <si>
    <t>Герои романа "Война и мир" в иллюстрациях</t>
  </si>
  <si>
    <t>Герои Ф.М.Достоевского в иллюстр.художников</t>
  </si>
  <si>
    <t>И.А. Бунин. Творческий портрет</t>
  </si>
  <si>
    <t>И.С. Тургенев. Жизнь и творчество</t>
  </si>
  <si>
    <t>Комедия Н.В.Гоголя "Ревизор"</t>
  </si>
  <si>
    <t>М. Горький. Детство</t>
  </si>
  <si>
    <t xml:space="preserve">М. Булгаков Творческий портрет </t>
  </si>
  <si>
    <t>Повести А.С. Пушкина</t>
  </si>
  <si>
    <t>Поэма Н.В.Гоголя "Мертвые души" в иллюстр.худ.</t>
  </si>
  <si>
    <t>Роман А.С.Пушкина "Евгений Онегин" в иллюстр.худ.</t>
  </si>
  <si>
    <t>Роман М.Ю.Лермонтова "Герой нашего времени" в иллюстрациях художников</t>
  </si>
  <si>
    <t>Романы И.А. Гончарова</t>
  </si>
  <si>
    <t>Романы М.Е. Салтыкова-Щедрина</t>
  </si>
  <si>
    <t xml:space="preserve">С. Есенин. Жизнь и творчество </t>
  </si>
  <si>
    <t xml:space="preserve">Ф.И.Тютчев. Жизнь и творчество </t>
  </si>
  <si>
    <t>Л.Н.Толстой</t>
  </si>
  <si>
    <t>М.Ю.Лермонтов</t>
  </si>
  <si>
    <t>Н.В.Гоголь</t>
  </si>
  <si>
    <t>Ф.М. Достоевский</t>
  </si>
  <si>
    <t>Альбомы демонстрационного материала  (CD-диск, 20 постеров)</t>
  </si>
  <si>
    <t>А.А. Блок</t>
  </si>
  <si>
    <t>В.В. Маяковский</t>
  </si>
  <si>
    <t>И.А. Крылов</t>
  </si>
  <si>
    <t>Л.Н. Толстой</t>
  </si>
  <si>
    <t>М.Ю. Лермонтов</t>
  </si>
  <si>
    <t>Н.В. Гоголь</t>
  </si>
  <si>
    <t>Поэты Серебряного века</t>
  </si>
  <si>
    <t>С.А. Есенин</t>
  </si>
  <si>
    <t>Электронные наглядные пособия (DVD - диск)</t>
  </si>
  <si>
    <t>DVD А.С. Пушкин. Лицейские годы</t>
  </si>
  <si>
    <t>DVD Вдохновенная Марина (М. Цветаева)</t>
  </si>
  <si>
    <t>DVD Живой Маяковский</t>
  </si>
  <si>
    <t>DVD Максим Горький. Жизнь в борьбе</t>
  </si>
  <si>
    <t>DVD Образы Бориса Пастернака</t>
  </si>
  <si>
    <t>DVD Отечества достойный сын. (Некрасов Н.А.)</t>
  </si>
  <si>
    <t>DVD Поэт и время. Анна Ахматова</t>
  </si>
  <si>
    <t>DVD Сергей Есенин</t>
  </si>
  <si>
    <t>DVD Федор Достоевский</t>
  </si>
  <si>
    <t>DVD Человек - эпоха (Александр Блок)</t>
  </si>
  <si>
    <t>Русские писатели в живописных портретах (16 репродукций)</t>
  </si>
  <si>
    <t>Развивающие пособия</t>
  </si>
  <si>
    <t xml:space="preserve">Касса букв для изучения иностранного языка </t>
  </si>
  <si>
    <t>Карты</t>
  </si>
  <si>
    <t>Комплект таблиц  "Основная грамматика немецкого языка" (16 шт.)</t>
  </si>
  <si>
    <t xml:space="preserve">Комплект таблиц "Английский язык" (67 шт.) </t>
  </si>
  <si>
    <t>Таблицы Английский язык (67 шт.) 465х620 мм лам.</t>
  </si>
  <si>
    <t>Комплект таблиц "Времена английского глагола" (15 шт.)</t>
  </si>
  <si>
    <t>Комплект таблиц "Основная грамматика английского языка" (16 шт.)</t>
  </si>
  <si>
    <t xml:space="preserve">Комплект таблиц "Страдательный залог. Сложное дополнение. Косвенная речь" (9 шт.) </t>
  </si>
  <si>
    <t>Комплект таблиц "Существительное. Местоимение. Наречие" (9 шт.)</t>
  </si>
  <si>
    <t>Таблицы Существительные. Прилагательные. Числительные (9 шт.)</t>
  </si>
  <si>
    <t>Таблицы Вопросительные и отрицательные предложения (8 шт.)</t>
  </si>
  <si>
    <t>Комплект таблиц "Типы вопросов" (6 шт.)</t>
  </si>
  <si>
    <t>Таблицы Глаголы be, have, can, must (8 шт.)</t>
  </si>
  <si>
    <t>Таблица  Грамматика французского языка. Имя прилагательное винил 70х100</t>
  </si>
  <si>
    <t>Таблица Английский алфавит в картинках (с транскрипцией) винил 70х100</t>
  </si>
  <si>
    <t>Таблица Грамматика французского языка. Время винил 70х100</t>
  </si>
  <si>
    <t xml:space="preserve">Таблица Грамматика французского языка. Имя существительное винил 70х100 </t>
  </si>
  <si>
    <t>Таблица Грамматика французского языка. Местоимения винил 70х100</t>
  </si>
  <si>
    <t>Таблица Грамматика французского языка. Наречия винил 70х100</t>
  </si>
  <si>
    <t>Таблица Грамматика французского языка. Предлоги винил 70х100</t>
  </si>
  <si>
    <t>Таблица Латинский алфавит в картинках винил 70х100</t>
  </si>
  <si>
    <t>Таблица Немецкий алфавит в картинках винил 70х100</t>
  </si>
  <si>
    <t>Таблица Немецкий язык. Времена 100х140 винил</t>
  </si>
  <si>
    <t>Таблица Немецкий язык. Местоимения 100х140 винил</t>
  </si>
  <si>
    <t>Таблица Немецкий язык. Глаголы 100х140 винил</t>
  </si>
  <si>
    <t>Таблица Немецкий язык. Имя числительное 100х140 винил</t>
  </si>
  <si>
    <t>Таблица Немецкий язык. Склонение существительных 100х140 винил</t>
  </si>
  <si>
    <t>Таблица Немецкий язык. Спряжение простых глаголов 100х140 винил</t>
  </si>
  <si>
    <t>Таблица Немецкий язык. Имя прилагательное  100х140 винил</t>
  </si>
  <si>
    <t>Таблица Французский алфавит в картинках (с транскрипцией) винил 70х100</t>
  </si>
  <si>
    <t xml:space="preserve">Английский язык - Часть 1. Путеводитель </t>
  </si>
  <si>
    <t xml:space="preserve">Английский язык - Часть 2. Глагол </t>
  </si>
  <si>
    <t>Английский язык - Часть 3. Лексика</t>
  </si>
  <si>
    <t>Английский язык - Часть 4. Алфавит</t>
  </si>
  <si>
    <t>Английский язык - Часть 5. Разговорник</t>
  </si>
  <si>
    <t>Английский язык - Часть 6. Разговорник</t>
  </si>
  <si>
    <t>Английский язык - Часть 7. Разговорник</t>
  </si>
  <si>
    <t>Английский язык - Часть 8. Разговорник</t>
  </si>
  <si>
    <t>Английский язык - Часть 9. Разговорник</t>
  </si>
  <si>
    <t>Английский язык - Часть 10. Разговорник</t>
  </si>
  <si>
    <t>Английский язык - Часть 11. Разговорник</t>
  </si>
  <si>
    <t>Английский язык - Часть 12. Разговорник</t>
  </si>
  <si>
    <t>Английский язык - Часть 13. Разговорник</t>
  </si>
  <si>
    <t>Английский в картинках - Часть 1</t>
  </si>
  <si>
    <t>Английский в картинках - Часть 2</t>
  </si>
  <si>
    <t>Английский в картинках - Часть 3</t>
  </si>
  <si>
    <t>Английский в картинках - Часть 4</t>
  </si>
  <si>
    <t>Английский в картинках - Часть 5</t>
  </si>
  <si>
    <t>Английский в картинках - Часть 6</t>
  </si>
  <si>
    <t>Английский в картинках - Часть 7</t>
  </si>
  <si>
    <t>Английский в картинках - Часть 8</t>
  </si>
  <si>
    <t>Английский в картинках - Часть 9</t>
  </si>
  <si>
    <t>Английский в картинках - Часть 15</t>
  </si>
  <si>
    <t>Английский в картинках - Часть 16</t>
  </si>
  <si>
    <t>Английский в картинках - Часть 17</t>
  </si>
  <si>
    <t>Английский в картинках - Часть 18</t>
  </si>
  <si>
    <t>Английский в картинках - Часть 19</t>
  </si>
  <si>
    <t>Английский в картинках - Часть 20</t>
  </si>
  <si>
    <t>Английский в картинках - Часть 21</t>
  </si>
  <si>
    <t>Английский в картинках - Часть 22</t>
  </si>
  <si>
    <t>Английский в картинках - Часть 23</t>
  </si>
  <si>
    <t>Английский в картинках - Часть 24</t>
  </si>
  <si>
    <t>Английский в картинках - Часть 25</t>
  </si>
  <si>
    <t>Английский в картинках - Часть 26</t>
  </si>
  <si>
    <t>Английский в картинках - Часть 27</t>
  </si>
  <si>
    <t>Английский в картинках - Часть 28</t>
  </si>
  <si>
    <t>Английский в картинках - Часть 29</t>
  </si>
  <si>
    <t>Английский в картинках - Часть 30</t>
  </si>
  <si>
    <t>Французский язык. Лексика</t>
  </si>
  <si>
    <t>Французский язык. Путеводитель</t>
  </si>
  <si>
    <t>Немецкий язык. Лексика</t>
  </si>
  <si>
    <t>Немецкий язык. Путеводитель</t>
  </si>
  <si>
    <t xml:space="preserve">Немецкий язык. Алфавит </t>
  </si>
  <si>
    <t>Испанский язык. Лексика</t>
  </si>
  <si>
    <t>Испанский язык. Алфавит</t>
  </si>
  <si>
    <t>Английский язык Глагол be как смысловой (25 пленок)</t>
  </si>
  <si>
    <t>Английский язык (62 пленки)</t>
  </si>
  <si>
    <t>Английский язык Глагол be как вспомогательный (26 пленок)</t>
  </si>
  <si>
    <t>Английский язык Глагол do  как вспомогательный (27 пленок)</t>
  </si>
  <si>
    <t>Английский язык Глагол do как смысловой (24 пленки)</t>
  </si>
  <si>
    <t>Английский язык Глагол have как вспомогательный (25 пленок)</t>
  </si>
  <si>
    <t>Английский язык Глагол have как смысловой (22 пленки)</t>
  </si>
  <si>
    <t>Комбинативные пособия</t>
  </si>
  <si>
    <t>Комбинативное наглядное пособие по английскому языку</t>
  </si>
  <si>
    <t>Комбинативное наглядное пособие по немецкому языку</t>
  </si>
  <si>
    <t>Комбинативное наглядное пособие по французскому языку</t>
  </si>
  <si>
    <t>Электронные наглядные пособия с приложением (компакт-диск, 20 слайдов, методические рекомендации)</t>
  </si>
  <si>
    <t xml:space="preserve">Лондон </t>
  </si>
  <si>
    <t xml:space="preserve">Знакомство с Великобританией </t>
  </si>
  <si>
    <t>Берлин (CD-диск)</t>
  </si>
  <si>
    <t>Наглядные пособия</t>
  </si>
  <si>
    <t xml:space="preserve"> А1</t>
  </si>
  <si>
    <t>Глобус Земли физический М 1:50</t>
  </si>
  <si>
    <t xml:space="preserve"> А2</t>
  </si>
  <si>
    <t>Глобус Земли физический М 1:83 млн. (раздаточный)</t>
  </si>
  <si>
    <t xml:space="preserve"> А3</t>
  </si>
  <si>
    <t>Глобус Марса</t>
  </si>
  <si>
    <t>А24</t>
  </si>
  <si>
    <t>Глобус Звездного неба d-210 мм</t>
  </si>
  <si>
    <t>А25</t>
  </si>
  <si>
    <t>Глобус Звездного неба d-210 мм с подсветкой</t>
  </si>
  <si>
    <t>А26</t>
  </si>
  <si>
    <t xml:space="preserve">Глобус Звездного неба d-320 мм </t>
  </si>
  <si>
    <t>А27</t>
  </si>
  <si>
    <t>Глобус Звездного неба d-320 мм с подсветкой</t>
  </si>
  <si>
    <t>А28</t>
  </si>
  <si>
    <t>Глобус Луны d-210 мм</t>
  </si>
  <si>
    <t>А29</t>
  </si>
  <si>
    <t>Глобус Луны d-210 мм с подсветкой</t>
  </si>
  <si>
    <t>А30</t>
  </si>
  <si>
    <t>Глобус Луны d-320 мм</t>
  </si>
  <si>
    <t>А31</t>
  </si>
  <si>
    <t>Глобус Луны d-320 мм с подсветкой</t>
  </si>
  <si>
    <t>Печатная продукция</t>
  </si>
  <si>
    <t xml:space="preserve"> А6</t>
  </si>
  <si>
    <t>Карта звездного неба (124х118) глянцевое 1-стороннее ламинирование</t>
  </si>
  <si>
    <t xml:space="preserve"> А7</t>
  </si>
  <si>
    <t xml:space="preserve">Карта звездного неба подвижная </t>
  </si>
  <si>
    <t xml:space="preserve"> А18</t>
  </si>
  <si>
    <t>Астрономия - Часть 1</t>
  </si>
  <si>
    <t xml:space="preserve"> А19</t>
  </si>
  <si>
    <t>Астрономия - Часть 2</t>
  </si>
  <si>
    <t>Модели демонстрационные</t>
  </si>
  <si>
    <t>А11</t>
  </si>
  <si>
    <t>Модель "Планетная система" (механическая)</t>
  </si>
  <si>
    <t>А17</t>
  </si>
  <si>
    <t>Модель "Строение Солнечной системы" (электрическая)</t>
  </si>
  <si>
    <t xml:space="preserve"> А8</t>
  </si>
  <si>
    <t>Теллурий. Трехпланетная модель (Земля, Солнце, Луна)</t>
  </si>
  <si>
    <t>А20</t>
  </si>
  <si>
    <t>Модель "Небесная сфера"</t>
  </si>
  <si>
    <t>А13</t>
  </si>
  <si>
    <t>Астрономия (88 пленок)</t>
  </si>
  <si>
    <t>А12</t>
  </si>
  <si>
    <t>DVD Астрономия – часть 1</t>
  </si>
  <si>
    <t>А9</t>
  </si>
  <si>
    <t>DVD Астрономия – часть 2</t>
  </si>
  <si>
    <t>А10</t>
  </si>
  <si>
    <t>DVD Астрономия. Звезда по имени Солнце</t>
  </si>
  <si>
    <t>А23</t>
  </si>
  <si>
    <t>DVD Астрономия. Наша Вселенная</t>
  </si>
  <si>
    <t xml:space="preserve"> А15</t>
  </si>
  <si>
    <t xml:space="preserve"> А16</t>
  </si>
  <si>
    <t>А21</t>
  </si>
  <si>
    <t xml:space="preserve">Телескоп рефрактор </t>
  </si>
  <si>
    <t>А22</t>
  </si>
  <si>
    <t>Оборудование</t>
  </si>
  <si>
    <t>Тренажер "Максим-III"</t>
  </si>
  <si>
    <t>Фантом  предплечья  (для  отработки  навыков  внутривенных  инъекций)</t>
  </si>
  <si>
    <t>Вкладыш  для  фантома  предплечья</t>
  </si>
  <si>
    <t>Фантом  руки  (для  отработки  навыков  внутривенных  инъекций)</t>
  </si>
  <si>
    <t>Накладка  на  руку  на  резинках  (для  отработки  навыков  внутривенных  инъекций)</t>
  </si>
  <si>
    <t>Накладка на руку  на  резинках (для отработки  навыков  подкожных  инъекций )</t>
  </si>
  <si>
    <t xml:space="preserve">Фантом  кисти  руки с предплечьем (для наложения и снятия швов, обработки  ожогов и  ран)       </t>
  </si>
  <si>
    <t>Фантом  головы</t>
  </si>
  <si>
    <t>Фантом  головы  с  пищеводом  и  желудком</t>
  </si>
  <si>
    <t>Желудок (для фантома головы  с пищеводом)</t>
  </si>
  <si>
    <t>Компас-азимут (профессиональный)</t>
  </si>
  <si>
    <t>Компас школьный</t>
  </si>
  <si>
    <t>Грибы (10 пленок)</t>
  </si>
  <si>
    <t>Ядовитые и жалящие животные (13 пленок)</t>
  </si>
  <si>
    <t>Ядовитые растения (11 пленок)</t>
  </si>
  <si>
    <t>ОБЖ (85 пленок)</t>
  </si>
  <si>
    <t>Наркотики и человек  (7 пленок)</t>
  </si>
  <si>
    <t>Слайд-комплекты</t>
  </si>
  <si>
    <t xml:space="preserve">Охрана труда при сельскохозяйственных работах </t>
  </si>
  <si>
    <t>Ядовитые растения</t>
  </si>
  <si>
    <t>Подростковая наркомания. Навыки противостояния</t>
  </si>
  <si>
    <t>Знания сила СПИД победила</t>
  </si>
  <si>
    <t>Подростковая наркомания. Сопротивление распространению</t>
  </si>
  <si>
    <t>Комбинативное наглядное пособие (CD-диск, 10 постеров)</t>
  </si>
  <si>
    <t xml:space="preserve">Мультимедийный образовательный комплекс по профилактике дорожно-транспортного травматизма для учащихся 5-9 классов </t>
  </si>
  <si>
    <t>Детство без алкаголя</t>
  </si>
  <si>
    <t>DVD Алкоголь. Признать виновным</t>
  </si>
  <si>
    <t>DVD ВИЧ. Знать, чтобы жить</t>
  </si>
  <si>
    <t>DVD ОБЖ. Основы безопасности на воде</t>
  </si>
  <si>
    <t>DVD ОБЖ. Основы противопожарной безопасности</t>
  </si>
  <si>
    <t>DVD ОБЖ. Чрезвычайные ситуации природного и техногенного характера</t>
  </si>
  <si>
    <t>DVD Право на жизнь (Профилактика наркоман.)</t>
  </si>
  <si>
    <t>DVD Этикет (для школьников)</t>
  </si>
  <si>
    <t>Комплект таблиц "Основы безопасности жизнедеятельности" (13 шт.)</t>
  </si>
  <si>
    <t>Комплект таблиц "Основы военной службы"(10 шт.)</t>
  </si>
  <si>
    <t>Комплект таблиц "Терроризм" (9 шт.)</t>
  </si>
  <si>
    <t>Комплект таблиц "Символы воинской чести " (5 шт.)</t>
  </si>
  <si>
    <t>Комплект таблиц "Оружие России " (8 шт.)</t>
  </si>
  <si>
    <t>Комплект таблиц "Факторы, разрушающие здоровье человека" (8 шт.)</t>
  </si>
  <si>
    <t>Комплект таблиц "Поведение в криминогенных ситуациях" (9 шт.)</t>
  </si>
  <si>
    <t>Комплект таблиц "Безопасность на улицах и дорогах" (12 шт.)</t>
  </si>
  <si>
    <t>Комплект таблиц "Гигиена" (8 шт.)</t>
  </si>
  <si>
    <t>Комплект таблиц "ОБЖ. Альбом детям  по ПДД" (10 шт.)</t>
  </si>
  <si>
    <t>Альбом Детям о Правилах Пожарной Безопасности (10 шт.)</t>
  </si>
  <si>
    <t>Плакаты Действия населения при авариях и катастрофах</t>
  </si>
  <si>
    <t>Комплект таблиц Здоровый образ жизни (8 шт.)</t>
  </si>
  <si>
    <t>Плакаты Первая медицинская помощь в чрезвычайных ситуациях (10 шт.)</t>
  </si>
  <si>
    <t>Комплккт таблиц "Правила оказания первой медицинской помощи" (15 шт.)</t>
  </si>
  <si>
    <t xml:space="preserve">Плакаты "Пожарная безопасность" (3 шт.) </t>
  </si>
  <si>
    <t>Головные боли</t>
  </si>
  <si>
    <t>Диеты</t>
  </si>
  <si>
    <t>Первая медицинская помощь ч.1</t>
  </si>
  <si>
    <t>Датчики для проведения экспериментов</t>
  </si>
  <si>
    <t>Цифровая лаборатория по ОБЖ</t>
  </si>
  <si>
    <t>НВП1</t>
  </si>
  <si>
    <t>Аптечка индивидуальная</t>
  </si>
  <si>
    <t>НВП2</t>
  </si>
  <si>
    <t>Войсковой прибор химической разветки с хранения</t>
  </si>
  <si>
    <t>НВП3</t>
  </si>
  <si>
    <t>Дозиметр бытовой</t>
  </si>
  <si>
    <t>НВП4</t>
  </si>
  <si>
    <t>Компас Азимут (школьный)</t>
  </si>
  <si>
    <t>НВП5</t>
  </si>
  <si>
    <t>Костюм химической защиты Л-1 с хранения</t>
  </si>
  <si>
    <t>НВП6</t>
  </si>
  <si>
    <t>Костюм химической защиты ОЗК (плащ,чулки, защитные перчатки) с хранения</t>
  </si>
  <si>
    <t>НВП7</t>
  </si>
  <si>
    <t xml:space="preserve">Макет автомата Калашникова </t>
  </si>
  <si>
    <t>НВП8</t>
  </si>
  <si>
    <t xml:space="preserve">Носилки санитарные </t>
  </si>
  <si>
    <t>НВП9</t>
  </si>
  <si>
    <t>Очки защитные</t>
  </si>
  <si>
    <t>НВП10</t>
  </si>
  <si>
    <t>Противогаз ГП-7 с хранения</t>
  </si>
  <si>
    <t>НВП11</t>
  </si>
  <si>
    <t>Респиратор У-2К</t>
  </si>
  <si>
    <t>НВП46</t>
  </si>
  <si>
    <t>НВП47</t>
  </si>
  <si>
    <t>НВП48</t>
  </si>
  <si>
    <t>НВП49</t>
  </si>
  <si>
    <t>Брошюры</t>
  </si>
  <si>
    <t>НВП12</t>
  </si>
  <si>
    <t>Брошюра Верность воинскому долгу</t>
  </si>
  <si>
    <t>НВП13</t>
  </si>
  <si>
    <t>Брошюра Военная топография</t>
  </si>
  <si>
    <t>НВП14</t>
  </si>
  <si>
    <t>Брошюра Дни воинской славы России</t>
  </si>
  <si>
    <t>НВП16</t>
  </si>
  <si>
    <t>Брошюра На службе Отечеству</t>
  </si>
  <si>
    <t>НВП17</t>
  </si>
  <si>
    <t>Брошюра Огневая подготовка</t>
  </si>
  <si>
    <t>НВП18</t>
  </si>
  <si>
    <t>Брошюра Современное оружие. Опасности, возникшие при его применении</t>
  </si>
  <si>
    <t>НВП19</t>
  </si>
  <si>
    <t>Брошюра Средства защиты органов дыхания и кожи (противогазы, респираторы и защитная одежда)</t>
  </si>
  <si>
    <t>НВП20</t>
  </si>
  <si>
    <t>Брошюра Строевая подготовка</t>
  </si>
  <si>
    <t>НВП21</t>
  </si>
  <si>
    <t>Брошюра Строевой устав Вооруженных Сил РФ</t>
  </si>
  <si>
    <t>НВП22</t>
  </si>
  <si>
    <t>Брошюра Тактическая подготовка</t>
  </si>
  <si>
    <t>НВП23</t>
  </si>
  <si>
    <t>Брошюра Уставы Вооруженных Сил РФ</t>
  </si>
  <si>
    <t>НВП24</t>
  </si>
  <si>
    <t>Брошюра Физическая подготовка</t>
  </si>
  <si>
    <t>Плакаты</t>
  </si>
  <si>
    <t>НВП25</t>
  </si>
  <si>
    <t>Плакаты 9-мм пистолет Макарова (ПМ) (12 плакатов, 41х30 см)</t>
  </si>
  <si>
    <t>НВП26</t>
  </si>
  <si>
    <t>Плакаты Арсенал России (Военно-воздушные силы) (16 плакатов, 29,5х21 см)</t>
  </si>
  <si>
    <t>НВП27</t>
  </si>
  <si>
    <t>Плакаты Арсенал России (Военно-морской флот) (18 плакатов, 29,5х21 см)</t>
  </si>
  <si>
    <t>НВП28</t>
  </si>
  <si>
    <t>Плакаты Арсенал России (Сухопутные войска) (24 плакатов, 29,5х21 см)</t>
  </si>
  <si>
    <t>НВП29</t>
  </si>
  <si>
    <t>Плакаты Великая Победа (10 плакатов, 59х42 см)</t>
  </si>
  <si>
    <t>НВП30</t>
  </si>
  <si>
    <t>Плакаты Великие полководцы и флотоводцы России (10 плакатов, 41х30 см)</t>
  </si>
  <si>
    <t>НВП31</t>
  </si>
  <si>
    <t>Плакаты Военная форма одежды (12 плакатов, 29,5х21 см)</t>
  </si>
  <si>
    <t>НВП32</t>
  </si>
  <si>
    <t>Плакаты Воинские ритуалы (10 плакатов, 41х30 см)</t>
  </si>
  <si>
    <t>НВП33</t>
  </si>
  <si>
    <t>Плакаты Государственные и военные символы РФ (10 плакатов, 41х30 см)</t>
  </si>
  <si>
    <t>НВП34</t>
  </si>
  <si>
    <t>Плакаты Гранатомет РПГ-7. Устройство гранатомета. Обращение с ним (10 плакатов, 41х30 см)</t>
  </si>
  <si>
    <t>НВП35</t>
  </si>
  <si>
    <t>Плакаты На службе Отечеству (10 плакатов, 59х42 см)</t>
  </si>
  <si>
    <t>НВП36</t>
  </si>
  <si>
    <t>Плакаты Маршалы Великой Победы (14 плакатов, 41х30 см)</t>
  </si>
  <si>
    <t>НВП37</t>
  </si>
  <si>
    <t>Плакаты Огневая подготовка (10 плакатов, 59х42 см)</t>
  </si>
  <si>
    <t>НВП38</t>
  </si>
  <si>
    <t>Плакаты Ордена и медали России (36 плакатов, 29,5х21 см)</t>
  </si>
  <si>
    <t>НВП39</t>
  </si>
  <si>
    <t>Плакаты Противопехотные и противотанковые мины (10 плакатов, 41х30 см)</t>
  </si>
  <si>
    <t>НВП40</t>
  </si>
  <si>
    <t>Плакаты Ручные гранаты (10 плакатов, 41х30 см)</t>
  </si>
  <si>
    <t>НВП41</t>
  </si>
  <si>
    <t>Плакаты Строевая подготовка (10 плакатов, 41х30 см)</t>
  </si>
  <si>
    <t>НВП43</t>
  </si>
  <si>
    <t>Таблицы Символы воинской чести (5 шт.)</t>
  </si>
  <si>
    <t>НВП44</t>
  </si>
  <si>
    <t>Таблицы Оружие России (8 шт.)</t>
  </si>
  <si>
    <t>НВП45</t>
  </si>
  <si>
    <t>Плакаты Боевые приемы борьбы (8 плакатов, 100х70 см)</t>
  </si>
  <si>
    <t>Кол-во</t>
  </si>
  <si>
    <t>Програмное решение для лингафонного кабинета</t>
  </si>
  <si>
    <t>ЛК5</t>
  </si>
  <si>
    <t>Программное обеспечение "Диалог Nibelung" (на 8 пользователей + преподаватель) (ЦЕНА ПО ЗАПРОСУ)</t>
  </si>
  <si>
    <t>ЛК6</t>
  </si>
  <si>
    <t>Программное обеспечение "Диалог Nibelung" (на 16 пользователей + преподаватель) (ЦЕНА ПО ЗАПРОСУ)</t>
  </si>
  <si>
    <t>Лингафонные кабинеты "Диалог"</t>
  </si>
  <si>
    <t>ЛК7</t>
  </si>
  <si>
    <t>Лингафонный кабинет "Диалог - 1" на 16 ученических мест (ЦЕНА ПО ЗАПРОСУ)</t>
  </si>
  <si>
    <t>ЛК8</t>
  </si>
  <si>
    <t>Лингафонный кабинет "Диалог-М" на 16 ученических мест (ЦЕНА ПО ЗАПРОСУ)</t>
  </si>
  <si>
    <t>Биология</t>
  </si>
  <si>
    <t>Химия</t>
  </si>
  <si>
    <t>Физика</t>
  </si>
  <si>
    <t>3.8.</t>
  </si>
  <si>
    <t>3.7.</t>
  </si>
  <si>
    <t>3.5.</t>
  </si>
  <si>
    <t>3.4.</t>
  </si>
  <si>
    <t>3.3.</t>
  </si>
  <si>
    <t>3.2.</t>
  </si>
  <si>
    <t>3.1.</t>
  </si>
  <si>
    <t>3. Классные принадлежности</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</si>
  <si>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t>
  </si>
  <si>
    <t>Таблицы Мировая художественная культура. Жанры в русской живописи (16 шт.)</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</si>
  <si>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t>
  </si>
  <si>
    <t>Таблицы Мировая художественная культура. Стили и направления в русской живописи (16 шт.)</t>
  </si>
  <si>
    <t xml:space="preserve">Состоит из 20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</si>
  <si>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Мировая художественная культура. Всемирная архитектура (20 шт.)</t>
  </si>
  <si>
    <t xml:space="preserve">Должен состоять не менее чем из 18 таблиц.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</si>
  <si>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Комплект таблиц "Цветоведение" (18 шт.)</t>
  </si>
  <si>
    <t xml:space="preserve">Состоит из 18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Линии чертежа; Прямоугольное проецирование. Виды; Призмы; Пирамиды; Цилиндр; Конус; Шар; Построение проекций точек; Анализ формы деталей; Нанесение размеров; Нанесение размеров; Деление окружности на части; Сечения; Выполнение разрезов; Разрезы и сечения; Фронтальные, горизонтальные и продольные разрезы; Определения необходимого количества изображений; Резьба. Ботовые соединения. Шпилечные соединения. </t>
  </si>
  <si>
    <t>Комплект таблиц "Черчение" (18 шт.)</t>
  </si>
  <si>
    <t>Модель должна быть предназначена для использования в кабинете ИЗО в общеобразовательных учреждениях. Модель должна быть изготовлена из гипса.</t>
  </si>
  <si>
    <t>Гипсовая модель "Тюльпан"</t>
  </si>
  <si>
    <t>1.28.</t>
  </si>
  <si>
    <t>Гипсовая модель "Восьмилистник"</t>
  </si>
  <si>
    <t>1.27.</t>
  </si>
  <si>
    <t>Гипсовая модель "Ветка клена"</t>
  </si>
  <si>
    <t>1.26.</t>
  </si>
  <si>
    <t>Гипсовая модель "Ветка клевера"</t>
  </si>
  <si>
    <t>1.25.</t>
  </si>
  <si>
    <t>Гипсовая модель "Цветок лотоса"</t>
  </si>
  <si>
    <t>1.24.</t>
  </si>
  <si>
    <t>Гипсовая голова "Нефертити"</t>
  </si>
  <si>
    <t>1.23.</t>
  </si>
  <si>
    <t>Гипсовая голова "Аполлон"</t>
  </si>
  <si>
    <t>1.22.</t>
  </si>
  <si>
    <t>Гипсовая модель "Нос Давида"</t>
  </si>
  <si>
    <t>1.21.</t>
  </si>
  <si>
    <t>Гипсовая модель "Кисть Давида"</t>
  </si>
  <si>
    <t>1.20.</t>
  </si>
  <si>
    <t>Гипсовая модель "Глаза Давида"</t>
  </si>
  <si>
    <t>1.19.</t>
  </si>
  <si>
    <t>1.18.</t>
  </si>
  <si>
    <t>1.17.</t>
  </si>
  <si>
    <t>Набор геометрических разборных тел с разверткой (раздаточный)</t>
  </si>
  <si>
    <t>1.16.</t>
  </si>
  <si>
    <t>1.15.</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</si>
  <si>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</si>
  <si>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Набор моделей "Ископаемые животные"</t>
  </si>
  <si>
    <t>1.14.</t>
  </si>
  <si>
    <t>Комплект должен содержать муляжи животных: рыбы, лягушки, жабы, тритона (самца и самки), гадюки, ужа, ящерицы (объемные модели высотой от 3 до 16 см).</t>
  </si>
  <si>
    <t>Комплект муляжей "Позвоночные животные"</t>
  </si>
  <si>
    <t>1.13.</t>
  </si>
  <si>
    <t xml:space="preserve">Коллекция должна быть предназначена для использования в общеобразовательных учреждениях. 
 Комплектность:
1. Коллекция «Бабочка тропическая для рисования» - 1 шт. 
2. Паспорт - 1 шт. 
3. Упаковочная коробка - 1 шт.
В коробке размером не менее 160х160 мм. под стеклом должна быть смонтирована тропическая бабочка. Объект в коллекции должен находиться на специальной подставке. Под объектом должна быть наклеена этикетка с видовым названием насекомого. </t>
  </si>
  <si>
    <t>Коллекция "Бабочка тропическая для рисования"</t>
  </si>
  <si>
    <t>1.12.</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</si>
  <si>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представителя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</si>
  <si>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Коллекция "Насекомые для рисования"</t>
  </si>
  <si>
    <t>1.11.</t>
  </si>
  <si>
    <t>Пособие должно быть предназначено для использования в общеобразовательных учреждениях на уроках изобразительного искусства.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</si>
  <si>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Ветка муляжей "Киви"</t>
  </si>
  <si>
    <t>1.10.</t>
  </si>
  <si>
    <t>Ветка муляжей "Груши"</t>
  </si>
  <si>
    <t>Ветка муляжей "Гранат"</t>
  </si>
  <si>
    <t>Ветка муляжей "Виноград"</t>
  </si>
  <si>
    <t>Ветка муляжей "Апельсины"</t>
  </si>
  <si>
    <t>Ветка муляжей "Авокадо"</t>
  </si>
  <si>
    <t>Ветка муляжей "Абрикосы"</t>
  </si>
  <si>
    <t>Набор муляжей овощей должен быть предназначен для использования в качестве демонстрационного материала на уроках изобразительного искусства в образовательных учреждениях.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</si>
  <si>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тропических фруктов</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</si>
  <si>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</si>
  <si>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Комплект муляжей "Грибы"</t>
  </si>
  <si>
    <t>Набор муляжей должен быть предназначен для использования в общеобразовательных учреждениях на уроках изобразительного искусства в начальной школе.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</si>
  <si>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Набор муляжей для рисования (13 шт.)</t>
  </si>
  <si>
    <t>1. Пособия общего назначения</t>
  </si>
  <si>
    <t>ИТОГО:</t>
  </si>
  <si>
    <t>Должен состоять не менее чем из 11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t>
  </si>
  <si>
    <t>Комплект таблиц "Обществознание 10-11 класс" (11 шт.)</t>
  </si>
  <si>
    <t>Должен состоять не менее чем из 7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t>
  </si>
  <si>
    <t>Комплект таблиц "Обществознание 8-9 класс" (7 шт.)</t>
  </si>
  <si>
    <t>Должен состоять не менее чем из 9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t>
  </si>
  <si>
    <t>Комплект таблиц "История России 9 кл." (9 шт.)</t>
  </si>
  <si>
    <t>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t>
  </si>
  <si>
    <t>Комплект таблиц "История России 8 кл." (6 шт.)</t>
  </si>
  <si>
    <t>Комплект таблиц "История России 7 кл." (9 шт.)</t>
  </si>
  <si>
    <t>Должен состоять не менее чем из 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t>
  </si>
  <si>
    <t>Комплект таблиц "История России 6 кл." (5 шт.)</t>
  </si>
  <si>
    <t>Предназначены для использования в качестве раздаточного материала. Формат А4, полноцветная печать (4+4), двухсторонняя ламинация, плотность бумаги 150 гр./м2. Содержат материал по следующим темам: Специфика обществознания и основные этапы его развития; Человек, Общество, История; Экономическая жизнь общества; Политика и политическая система общества; Государство и право; Социальная сфера жизни общества; Духовная жизнь общества.</t>
  </si>
  <si>
    <t>Раздаточные таблицы по Обществознанию</t>
  </si>
  <si>
    <t>Предназначены для использования в качестве раздаточного материала. Формат А4, полноцветная печать (4+4), двухсторонняя ламинация, плотность бумаги 150 гр./м2. Содержат материал по следующим темам: Россия на рубеже ХIХ-ХХ веков; Революция 1905-1907 года; Россия 1907-1917 год; Октябрьская революция. Гражданская война и интервенция в России; СССР между мировыми войнами; CCCР в Велокой Отечественной войне; Реформирование советской системы 1985-1991 год; Новая Россия 1991-2003 год.</t>
  </si>
  <si>
    <t>Раздаточные таблицы по Истории Часть 4</t>
  </si>
  <si>
    <t>Предназначены для использования в качестве раздаточного материала. Формат А4, полноцветная печать (4+4), двухсторонняя ламинация, плотность бумаги 150 гр./м2. Содержат материал по следующим темам: Россия в первой четверти ХIХ века. Правление Александра I; Российская империя во второй четверти ХIХ; Общественно-политические движения; Российская империя во второй половине ХIХ века. Реформы Алесканда II; Социально-экономическое и политическое развитие России во второй половине ХIХ века; Российская империя в конце ХIХ века.</t>
  </si>
  <si>
    <t>Раздаточные таблицы по Истории Часть 3</t>
  </si>
  <si>
    <t>Предназначены для использования в качестве раздаточного материала. Формат А4, полноцветная печать (4+4), двухсторонняя ламинация, плотность бумаги 150 гр./м2. Содержат материал по следующим темам: Внешняя политика России в ХVI веке; Смутное время; Россия в ХVI веке; Россия в первой половине ХVIII века; Эпоха дворцовых переворотов; Россия во второй половине ХVIII века.</t>
  </si>
  <si>
    <t>Раздаточные таблицы по Истории Часть 2</t>
  </si>
  <si>
    <t>Предназначены для использования в качестве раздаточного материала. Формат А4, полноцветная печать (4+4), двухсторонняя ламинация, плотность бумаги 150 гр./м2. Содержат материал по следующим темам: Древнерусское государство в Х-ХII веках; Феодальная раздробленность на Руси; Усиление Московского княжества; Образование единого Российского государства.</t>
  </si>
  <si>
    <t>Раздаточные таблицы по Истории Часть 1</t>
  </si>
  <si>
    <t>1. Таблицы</t>
  </si>
  <si>
    <t>7.8.</t>
  </si>
  <si>
    <t>Пособие должно быть предназначено для использования в образовательных учреждениях в качестве раздаточного материала. Должны быть изготовлены из дерева, размером не менее 21х30х2 см.</t>
  </si>
  <si>
    <t>Счеты учебные</t>
  </si>
  <si>
    <t>7.7.</t>
  </si>
  <si>
    <t>Должен быть предназначен для построения и измерения углов на чертежах. Должен быть снабжен ручкой. Должен быть изготовлен из пластмассы.</t>
  </si>
  <si>
    <t>7.6.</t>
  </si>
  <si>
    <t>7.5.</t>
  </si>
  <si>
    <t>7.4.</t>
  </si>
  <si>
    <t>7.3.</t>
  </si>
  <si>
    <t>7.2.</t>
  </si>
  <si>
    <t>7.1.</t>
  </si>
  <si>
    <t>7. Классное оборудование</t>
  </si>
  <si>
    <t xml:space="preserve">Карта должна состоять из двух кругов, которые скреплены между собой в центре. На основном нижнем круге должна быть вычерчена сетка экваториальных координат, нанесены изображения звезд до 4 – й  величины, 3 переменные звезды, 2 туманности и 5 звездных скоплений. Верхний накладной круг за исключением овала должен быть окрашен прозрачной голубой краской. Овал должны пересекать две линии: прямая – это небесный меридиан, изогнутая – первый вертикал. В точке их пересечения должен находиться зенит. На линиях должны быть проставлены деления высот в пределах от 0° до 90°. Вдоль края овала – линии математического горизонта – должны быть проставлены азимуты в пределах от  0° до 360°. Эти шкалы должны служить для определения  горизонтальных координат изображений светил, которые видны через овал. </t>
  </si>
  <si>
    <t>Карта звездного неба подвижная</t>
  </si>
  <si>
    <t>6.48.</t>
  </si>
  <si>
    <t>Микроскоп учебный с кратностью увеличения не менее 800 и имеющий револьверный механизм для быстрой смены объективов (4, 10 и 40 крат) с методическими рекомендациями.</t>
  </si>
  <si>
    <t>Микроскоп учебный</t>
  </si>
  <si>
    <t>6.47.</t>
  </si>
  <si>
    <t>Комплект должен быть предназначен для использования в общеобразовательных учреждениях учащимися начальных классов. В состав комплекта должны входить не менее 20 микропрепаратов размещенных в пластмассовой коробке.</t>
  </si>
  <si>
    <t>Комплект микропрепаратов для начальной школы</t>
  </si>
  <si>
    <t>6.46.</t>
  </si>
  <si>
    <t>Набор должен включать в себя большие пробирки (не менее 21')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должны быть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должны не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</si>
  <si>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 xml:space="preserve">Набор "Лабораторные ёмкости и инструменты" </t>
  </si>
  <si>
    <t>6.45.</t>
  </si>
  <si>
    <t>В набор должны входить: стакан на не менее 50 мл. с делениями, стакан на не менее 100 мл. с делениями, стакан на не менее 250 мл. с делениями, стакан на не менее 500 мл. с делениями, стакан на не менее 1000 мл. с делениями.</t>
  </si>
  <si>
    <t xml:space="preserve">Набор мерных стаканчиков </t>
  </si>
  <si>
    <t>6.44.</t>
  </si>
  <si>
    <t>Набор должен включать в себя: не менее 4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должны иметь перфорированную крышку, чтобы можно было понюхать находящееся внутри содержимое, способствуя развитию обоняния.</t>
  </si>
  <si>
    <t>Набор "Лабораторные ёмкости"</t>
  </si>
  <si>
    <t>6.43.</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</si>
  <si>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</si>
  <si>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Электронный термометр с фиксацией максимального и минимального значений</t>
  </si>
  <si>
    <t>6.42.</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</si>
  <si>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</si>
  <si>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Прибор демонстрационный "Анемометр"</t>
  </si>
  <si>
    <t>6.41.</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</si>
  <si>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</si>
  <si>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t>6.40.</t>
  </si>
  <si>
    <t xml:space="preserve">Модель должна быть предназначена для использования в общеобразовательных учреждениях,  в качестве демонстрационной модели при изучении физической географии и астрономии, по теме «Движение небесных тел».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</si>
  <si>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Теллурий.Трехпланетная модель (Земля, Солнце, Луна)</t>
  </si>
  <si>
    <t>6.39.</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</si>
  <si>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На подставке должна быть закреплена стойка, на которой крепяться металлические и пластмассовые стержни с пластмассовыми шариками разных цветов и размера, две планеты устанавливаются на свои подставки, обозначающие восемь планет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</si>
  <si>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 xml:space="preserve">Модель "Строение Солнечной системы" (с электрическим приводом) </t>
  </si>
  <si>
    <t>6.38.</t>
  </si>
  <si>
    <t xml:space="preserve">Модель должна быть предназначена для использования в начальных и старших классах общеобразовательных школ на уроках природоведения и географии, в качестве демонстрационного пособия при изучении темы «Круговорот воды в природе».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</si>
  <si>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Модель "Круговорот воды в природе"</t>
  </si>
  <si>
    <t>6.37.</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</si>
  <si>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</si>
  <si>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Модель "Строение Земли"</t>
  </si>
  <si>
    <t>6.36.</t>
  </si>
  <si>
    <t>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</si>
  <si>
    <t>6.35.</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</si>
  <si>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методическими рекомендациями по использованию.</t>
  </si>
  <si>
    <t>Фенологический календарь</t>
  </si>
  <si>
    <t>6.34.</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</si>
  <si>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</si>
  <si>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Фенологические наблюдения</t>
  </si>
  <si>
    <t>6.33.</t>
  </si>
  <si>
    <t>Набор должен быть предназначен для использования в общеобразовательных учреждениях на уроках математики в начальной школе и в детских садах, в качестве развивающей игры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</si>
  <si>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Счетная лесенка с магнитами</t>
  </si>
  <si>
    <t>6.32.</t>
  </si>
  <si>
    <t xml:space="preserve">Набор должен быть предназначен для использования в начальных классах общеобразовательных учреждений,  для использования на уроках  чтения и трудового обучения.
Комплектность:
1. Планшеты из  картона  с рисунками размером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</si>
  <si>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"Настольный театр"</t>
  </si>
  <si>
    <t>6.31.</t>
  </si>
  <si>
    <t>Весы учебные должны быть предназначены для изучения темы «Величины» на уроках математики в начальных классах. Весы должны быть рычажного типа. Чаши весов должны быть предназначены для взвешивания как твердых тел, так и жидкости. Весы и комплект грузов должны быть изготовлены из пластмассы. Весы должны состоять из: основание - 1 шт.; коромысло - 1 шт.; держатель для чаш - не менее 2 шт.; чаша объемом не менее 200 мл. - не менее 2 шт.; набор грузов - 1 компл. Состав комплекта грузов: 10 гр. - не менее 10 шт.; 5 гр. - 1 шт.; 2 гр. - 1 шт.; 1,5 гр. - 1 шт. Размер в собранном виде не менее 8×8х26 см.</t>
  </si>
  <si>
    <t>Весы учебные с грузами</t>
  </si>
  <si>
    <t>6.30.</t>
  </si>
  <si>
    <t>6.29.</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</si>
  <si>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  </t>
  </si>
  <si>
    <t>6.28.</t>
  </si>
  <si>
    <t>6.27.</t>
  </si>
  <si>
    <t>Должен быть предназначен для использования в общеобразовательных учреждениях для изучения, сборки и зарисовки геометрических тел.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</si>
  <si>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Набор прозрачных геометрических тел (12 предметов) (раздаточный)</t>
  </si>
  <si>
    <t>6.26.</t>
  </si>
  <si>
    <t>6.25.</t>
  </si>
  <si>
    <t>Пособие должно быть предназначено для  использования в детских садах и в младших классах школы для развития  у детей математического мышления и сообразительности.
Комплектность:
1. Карточки красного, синего, желтого цветов с изображением черных кружков - не менее 30 шт.
2. Карточки красного, синего, желтого цветов без изображения - не менее 3 шт.
3. Карточки зеленого цвета с цифрами от 0 до 10 - не менее 11 шт. 
4. Разрезные карточки красного, синего, желтого, зеленого цветов с математическими знаками - не менее 4 шт.
5. Методические рекомендации - 1 шт.
6. Паспорт - 1 шт.
7. Упаковочная коробка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</si>
  <si>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Магические кружочки (4 комп.)</t>
  </si>
  <si>
    <t>6.24.</t>
  </si>
  <si>
    <t>Набор должен быть предназначен для использования в общеобразовательных учреждениях  и детских садах,  в качестве развивающей игры для детей младшего школьного  возраста.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не менее чем 6 частей. На 3 планшетах в каждом квадрате 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</si>
  <si>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"Лото для начальной школы"</t>
  </si>
  <si>
    <t>6.23.</t>
  </si>
  <si>
    <t xml:space="preserve">Пособие должно быть предназначено для использования в общеобразовательных учреждениях на уроках математики и русского языка в начальной школе, для проверки  знаний учащихся с  помощью цветовых сигналов, имеющихся в приборе. Кроме того, прибор может использоваться в старших группах дошкольных учреждений.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не менее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</si>
  <si>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Круг - сигнал</t>
  </si>
  <si>
    <t>6.22.</t>
  </si>
  <si>
    <t xml:space="preserve">Набор должен быть предназначен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- 1 шт.                                        
5. Коробка складная с решётками  - 1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  </t>
  </si>
  <si>
    <t>Комплект "Цифры, буквы, знаки с магнитным креплением" для нач. школы</t>
  </si>
  <si>
    <t>6.21.</t>
  </si>
  <si>
    <t xml:space="preserve">Набор должен быть предназначен для использования в общеобразовательных учреждениях и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не менее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</si>
  <si>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Комплект "Наши игры-2"</t>
  </si>
  <si>
    <t>6.20.</t>
  </si>
  <si>
    <t>Пособие должно быть предназначено для использования в общеобразовательных учреждениях и детских садах,  в качестве развивающей игры при изучении русского  и иностранного языка. Пособие должно быть представлено в виде игры в лото.  
Комплектность:
1. Планшеты, разделенные сплошными или пунктирными линиями на не мене чем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</si>
  <si>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Комплект "Наши игры-1"</t>
  </si>
  <si>
    <t>6.19.</t>
  </si>
  <si>
    <t>Компас должен быть предназначен для обучения определению сторон света. Должен состоять из круглой коробки, на дне которой нанесена круговая шкала с указанием сторон света. В центре должна быть установлена игла, на острие которой насажена легкая магнитная стрелка. Коробка должна быть закрыта прозрачной крышкой.</t>
  </si>
  <si>
    <t>6.18.</t>
  </si>
  <si>
    <t>Комплект должен быть предназначен для использования в общеобразовательных учреждениях на уроках иностранного языка в средней и начальной школе, в качестве наглядного пособия при изучении алфавита и основ фонетики иностранного языка.
Комплектность:
1. Карточки-литеры с буквами латинского алфавита  и знаками препинания  - не менее 140 шт.
2. Паспорт   - 1 шт.
3. Упаковочная коробка  - 1 шт.
3. Характеристики изделия
Пособие должно состоять из карточек с буквами  латинского алфавита и  карточек со знаками препинания. На каждую букву должно приходиться по несколько карточек – одна заглавная и не менее трех прописных (кроме букв, используемых в немецком алфавите (ä, ß, ö, ü) одна заглавная и две прописные, ß – три штуки). Также набор должен быть укомплектован карточками с: точками, запятыми, тире, восклицательный знак, вопросительный знак, скобка, стрелка, кавычки. Комплект должен быть уложен в ячейки картонной коробки.  Для размещения литер на металлической доске набор должен быть укомплектован магнитной резиной, которую необходимо приклеить с обратной стороны на карточки (литеры) во время работы с буквами.</t>
  </si>
  <si>
    <t>6.17.</t>
  </si>
  <si>
    <t xml:space="preserve">Пособие должно быть предназначено для использования  в начальных классах общеобразовательных учреждений и детских садах, в качестве наглядного пособия при изучении букв русского алфавита,  а также  для обучения детей грамоте и чтению. 
Комплектность:
1. Карточки-литеры с буквами русского алфавита размером не менее 70х95 мм.  -  не менее 160 шт.
2. Карточки-литеры со знаками препинания размером не менее 70х95 мм.  - не менее 8 шт.
3. Набор магнитов к каждой карточке - 1 компл.  
Набор должен состоять из картонных карточек-литер, с отпечатанными на них заглавными и строчными буквами русского алфавита. На каждую букву  должно приходиться несколько карточек, что  позволяет составлять простые слова и небольшие предложения. </t>
  </si>
  <si>
    <t>Касса букв классная (с магнитным креплением)</t>
  </si>
  <si>
    <t>6.16.</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</si>
  <si>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</si>
  <si>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6.15.</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</si>
  <si>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</si>
  <si>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Глобус Земли физический М 1:50 млн.</t>
  </si>
  <si>
    <t>6.14.</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</si>
  <si>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25 см. Масштаб 1:50 млн.</t>
  </si>
  <si>
    <t>Глобус Земли политический М 1:50 млн.</t>
  </si>
  <si>
    <t>6.13.</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</si>
  <si>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</si>
  <si>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 xml:space="preserve">Набор денежных знаков раздаточный  </t>
  </si>
  <si>
    <t>6.12.</t>
  </si>
  <si>
    <t xml:space="preserve">Касса должна быть предназначена для использования на уроках обучения грамоте и русского языка в начальной школе.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</si>
  <si>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Касса слогов демонстрационная</t>
  </si>
  <si>
    <t>6.11.</t>
  </si>
  <si>
    <t>Пособие должно быть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фонетических особенностей русского языка.
Комплектность:
1. Карточки-литеры с буквами русского алфавита, цветными
   условными знаками букв и знаками препинания  - не менее 366 шт.
2. Карточки с графическим изображением слогов в цвете - не менее 14 шт.
3. Набор магнитов для каждой карточки  - 1 компл.    
Всего должно быть карточек с буквами и знаками в наборе не менее 380 шт. На каждую букву должно приходиться несколько карточек, что позволяет использовать комплект для составления простых слов и небольших предложений, пособие позволяет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должны быть отпечатаны красным цветом, твердые согласные – синим цветом, а мягкие согласные – зеленым.</t>
  </si>
  <si>
    <t>Азбука подвижная (буквы, знаки, символы с магнитами)</t>
  </si>
  <si>
    <t>6.10.</t>
  </si>
  <si>
    <t xml:space="preserve">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(раздаточная); прямоугольные карточки –  12 шт.; паспорт. Для обозначения звуков должно быть использовано цветовое кодирование. </t>
  </si>
  <si>
    <t xml:space="preserve">Набор звуковых схем (раздаточный)  </t>
  </si>
  <si>
    <t>6.9.</t>
  </si>
  <si>
    <t>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</si>
  <si>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 xml:space="preserve">Набор звуковых схем (демонстрационный)  </t>
  </si>
  <si>
    <t>6.8.</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</si>
  <si>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</si>
  <si>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Набор "Звукобуквенная лента"</t>
  </si>
  <si>
    <t>6.7.</t>
  </si>
  <si>
    <t>Пособие должно состоять из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</si>
  <si>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 xml:space="preserve">Перекидное табло для устного счета раздаточное (ламинированное)  </t>
  </si>
  <si>
    <t>6.6.</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</si>
  <si>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</si>
  <si>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Часовой циферблат раздаточный  </t>
  </si>
  <si>
    <t>6.5.</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</si>
  <si>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секундной, минутной и часовой стрелок должно быть синхронизировано. Модель должна иметь основание для установки на демонстрационный стол.</t>
  </si>
  <si>
    <t>Модель "Часы"  демонстрационная</t>
  </si>
  <si>
    <t>6.4.</t>
  </si>
  <si>
    <t>6.3.</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</si>
  <si>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</si>
  <si>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Коробка для изучения насекомых с лупой</t>
  </si>
  <si>
    <t>6.2.</t>
  </si>
  <si>
    <t xml:space="preserve">Пособие должно быть предназначено для использования в общеобразовательных учреждениях в начальной школе, в качестве вспомогательного приспособления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t>
  </si>
  <si>
    <t>Наборное полотно (500х600 мм.)</t>
  </si>
  <si>
    <t>6.1.</t>
  </si>
  <si>
    <t>6. Развивающие пособия</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</si>
  <si>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обучающегося: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составляет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5 %.
Датчик Компас с дискретностью измерения 1 гр.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</si>
  <si>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для начальных классов по естествознанию (комплект ученика)</t>
  </si>
  <si>
    <t>5.2.</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</si>
  <si>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для Учителя:
Мультидатчик - 2 шт.;
Магнитно-маркерный стенд для ведения дневника наблюдения с комплектом карточек –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составляет 5 %.
Датчик Компас с дискретностью измерения 1 гр.
Состав комплекта карточек к магнитно-маркерному стенду для ведения дневника фенологических наблюдений:
карточка-заголовок – 1 шт.
карточки с обозначениями месяцев года – 12 шт.
карточки с иллюстрациями сезонных явлений – 26 шт.
карточки с наименованиями фенологических явлений – 27 шт.
карточки с наименованиями фенологических объектов – 99 шт.
карточки с цифрами – 76 шт.
карточки с условными обозначениями метеорологических явлений – 12 шт.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</si>
  <si>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для начальных классов по естествознанию (комплект учителя)</t>
  </si>
  <si>
    <t>5.1.</t>
  </si>
  <si>
    <t>5. Цифровая лаборатория</t>
  </si>
  <si>
    <t xml:space="preserve">В комплект входят 30 портретов. Пособие предназначено для использования в общеобразовательных учреждениях в начальной школе, в качестве наглядного материала. В комплект входят следующие портреты: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Формат портретов А3. </t>
  </si>
  <si>
    <t>Портреты писателей для каб.нач. классов (30 портретов)</t>
  </si>
  <si>
    <t>4.43.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</si>
  <si>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Учимся считать; Числа от 1 до 100; Сложение; Вычитание.</t>
  </si>
  <si>
    <t>Раздаточные таблицы по математике для начальной школы Часть 3</t>
  </si>
  <si>
    <t>4.40.</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</si>
  <si>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Целое и Часть; Измеряем массу.</t>
  </si>
  <si>
    <t>Раздаточные таблицы по математике для начальной школы Часть 2</t>
  </si>
  <si>
    <t>4.39.</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</si>
  <si>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Меры длины; Меры массы; Меры площади; Меры обьема; Простейшие геометрические фигуры; Углы; Треугольники; Четырехугольники; Многоугольники; Окружность.</t>
  </si>
  <si>
    <t xml:space="preserve">Раздаточные таблицы по математике для начальной школы Часть 1 </t>
  </si>
  <si>
    <t>4.38.</t>
  </si>
  <si>
    <t>4.37.</t>
  </si>
  <si>
    <t>4.36.</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</si>
  <si>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должен быть не менее 80 см. Все треугольники в составе пирамиды должны быть снабжены магнитными креплениями.</t>
  </si>
  <si>
    <t>Математическая пирамида Сложение до 20 демонстрационная</t>
  </si>
  <si>
    <t>4.35.</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</si>
  <si>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</si>
  <si>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Сложение до 20 раздаточная</t>
  </si>
  <si>
    <t>4.34.</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</si>
  <si>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</si>
  <si>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Сложение до 10 демонстрационная</t>
  </si>
  <si>
    <t>4.33.</t>
  </si>
  <si>
    <t>Математическая пирамида Сложение до 10 раздаточная</t>
  </si>
  <si>
    <t>4.32.</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</si>
  <si>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</si>
  <si>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Сложение до 100 демонстрационная</t>
  </si>
  <si>
    <t>4.31.</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</si>
  <si>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t>
  </si>
  <si>
    <t>Математическая пирамида Сложение до 100 раздаточная</t>
  </si>
  <si>
    <t>4.30.</t>
  </si>
  <si>
    <t>4.29.</t>
  </si>
  <si>
    <t>4.28.</t>
  </si>
  <si>
    <t>4.27.</t>
  </si>
  <si>
    <t>4.26.</t>
  </si>
  <si>
    <t>4.25.</t>
  </si>
  <si>
    <t>4.24.</t>
  </si>
  <si>
    <t>4.23.</t>
  </si>
  <si>
    <t>4.22.</t>
  </si>
  <si>
    <t>Математическая пирамида Вычитание до 20 демонстрационная</t>
  </si>
  <si>
    <t>4.21.</t>
  </si>
  <si>
    <t>Математическая пирамида Вычитание до 20 раздаточная</t>
  </si>
  <si>
    <t>4.20.</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</si>
  <si>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</si>
  <si>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Вычитание до 10 демонстрационная</t>
  </si>
  <si>
    <t>4.19.</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</si>
  <si>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</si>
  <si>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Вычитание до 10 раздаточная</t>
  </si>
  <si>
    <t>4.18.</t>
  </si>
  <si>
    <t>Математическая пирамида Вычитание до 100 демонстрационная</t>
  </si>
  <si>
    <t>4.17.</t>
  </si>
  <si>
    <t>Математическая пирамида Вычитание до 100 раздаточная</t>
  </si>
  <si>
    <t>4.16.</t>
  </si>
  <si>
    <t>4.15.</t>
  </si>
  <si>
    <t>Карточки "Таблица умножения в пределах 100 с планшетом"</t>
  </si>
  <si>
    <t>4.14.</t>
  </si>
  <si>
    <t>Карточки счета в пределах 20 с планшетом</t>
  </si>
  <si>
    <t>4.13.</t>
  </si>
  <si>
    <t>Карточки счета в пределах 100 с планшетом</t>
  </si>
  <si>
    <t>4.12.</t>
  </si>
  <si>
    <t>50. Present Progressive (вопросительные предложения). 51. Future Simple (утвердительные и отрицательные предложения). 52. Future Simple (вопросительные предложения). 53. Past Simple (утвердительные и отрицательные предложения). 54. Past Simple (вопросительные предложения). 55. Present Perfect (утвердительные и отрицательные предложения). 56. Present Perfect (вопросительные предложения). 57. Past Progressive (утвердительные и отрицательные   предложения). 58. Past Progressive (вопросительные предложения). 59. Система    времен    английского глагола. 60. Словообразовательные  суффиксы. Образование глаголов. 61. Словообразовательные  суффиксы. Образование существительных. 62. Словообразовательные  суффиксы. Образование прилагательных. 63. Согласование времен в косвенной речи. 64. Части тела. 65. Праздник Halloween. 66. Праздник Christmas. 67. Праздник St.Valentine’s Day.</t>
  </si>
  <si>
    <t>19.Местоимения some/any и их производные. 20.Количественные числительные (1-12). 21.Количественные числительные (13-19). 22.Количественные числительные (круглые числа). 23.Порядковые числительные. 24. Дни недели. 25. Времена года и месяцы.  26. Вопросительные слова. 27. Предлоги места. 28. Предлоги движения (I). 29. Предлоги движения (II). 30. Предлоги времени. 31. Время. 32. Притяжательный падеж существительных. 33. Глагол  to have (got). 34. Исчисляемые и неисчисляемые существительные. 35. Конструкция there is/ there are. 36. Слова many, much, a lot of. 37. Таблица модальных глаголов. 38. Модальный глагол can. 39. Степени сравнения прилагательных. 40. Степени сравнения наречий и их образование. 41. Порядок слов утвердительных и вопросительных   предложений. 42. Неправильные глаголы (b-e). 43. Неправильные глаголы (f-l). 44. Неправильные глаголы (l-s). 45. Неправильные глаголы (s-w). 46. Таблица условных сокращений. 47. Present Simple (утвердительные и отрицательные предложения). 48. Present Simple (вопросительные предложения). 49.Present Progressive (утвердительные  и отрицательные предложения).</t>
  </si>
  <si>
    <t xml:space="preserve">Комплект должен быть предназначен для использования в общеобразовательных учереждениях, на уроках английского языка в начальной школе или дошкольных учереждениях. Таблицы должны быть отпечатаны на картоне, плотностью не менее 250 гр.м2, формат не менее А2. В состав комплекта должны входить не менее 67 таблиц: 1. Алфавит. 2.Знаки транскрипции. 3.Таблица чтения гласных букв под ударением. 4.Правила чтения гласных «а», «о». 5.Правила чтения гласных «е», «u». 6. Правила чтения гласных «i», «y». 7.Правила чтения некоторых буквосочетаний. 8.Артикли. 9.Множественное число существительных. 10.Слова-исключения в образовании множественного числа существительных. 11.Цвета. 12.Формы глагола to be. 13.Сокращения и отрицательные формы глагола  to be. 14.Вопросительные предложения с глаголом  to be. 15.Объединенное королевство Великобритании и Северной Ирландии. 16.Личные и притяжательные местоимения. 17.Указательные местоимения. 18.Возвратные местоимения. </t>
  </si>
  <si>
    <t>Комплект таблиц по английскому языку для начальной школы (67 таблиц)</t>
  </si>
  <si>
    <t>4.11.</t>
  </si>
  <si>
    <t>Комплект должен быть предназначен для использования в общеобразовательных учреждениях на уроках русского языка в начальный классах. 
Комплектность:
1. Таблицы, отпечатанные на картоне  - не менее 64 шт.
Характеристики:
В комплект должны входить таблицы, с отпечатанными на них словами-исключениями, которые не подчинены правилам грамматики. Должны быть напечатаны на картоне плотностью не менее 250 гр.м2. Размер не менее 300х400 мм.
Пособие должно быть упаковано в прозрачную термоусадочную пленку с маркировочной этикеткой, на которой печатным способом нанесено:
- наименование изделия;
- наименование предприятия- изготовителя и его адрес.
Размер упаковки не более 300х400х20 мм.
Вес не более 2,5 кг.</t>
  </si>
  <si>
    <t>Комплект таблиц "Словарные слова" (64 таблицы)</t>
  </si>
  <si>
    <t>4.10.</t>
  </si>
  <si>
    <t>Пособие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</si>
  <si>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Картинный словарь  (раздаточный) "Русский язык". 1-2 классы</t>
  </si>
  <si>
    <t>4.9.</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</si>
  <si>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</si>
  <si>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 xml:space="preserve">Картинный словарь демонстрационный должен состоять из таблиц, предназначенных для использования в общеобразовательных учреждениях на уроках русского языка в начальной школе и в детских садах, в качестве демонстрационного пособия при  изучении букв русского  алфавита.                                                                                                                                                                                                                                               Комплектность:                                                                                                                                                                                                                                                                                                                                                  1. Таблицы с буквами алфавита размером 300х450мм - не менее 33 шт.                                                                                                                                                                                                                                                                           2. Паспорт - 1 шт.  </t>
  </si>
  <si>
    <t>Картинный словарь  (демонстрационный) "Русский язык". 1-2 классы с методическими рекомендациями</t>
  </si>
  <si>
    <t>Неопределенная форма глагола. Время глагола. НЕ с глаголом пиши отдельно. Правила корня. Части речи. Разбор предложения. Однородные члены предложения. Падежи. Три склонения имен существительных. Первое склонение имени существительного. Второе склонение имени существительного. Третье склонение имени существительного. Падежи и падежные окончания имен существительных. Окончания имен существительных. Склонение имени существительного. Склонение имени существительного – продолжение. Склонение имени прилагательного во множественном числе. Местоимение. Спряжение глаголов. Изменение глагола по лицам и числам. Спряжение глаголов настоящего времени. Ь пишется. Ь не пишется. Морфологический разбор имен существительных. Пример морфологического разбора имен существительных. Морфологический разбор имен прилагательных. Пример морфологического разбора имен прилагательных. Морфологический разбор глагола. Пример морфологического разбора глаголов. Комплект должен быть выполнен в двух цветах – красном и черном.  Таблицы должны быть отпечатаны на картоне. Красочность 2+0. Размер таблиц не менее 300х400 мм.</t>
  </si>
  <si>
    <t xml:space="preserve">Должен быть предназначен для использования в начальных классах общеобразовательных учреждений при изучении русского языка.
Комплектность:
1. Опорные таблицы с текстом - не менее 56 шт.
В состав комплекта должны входить следующие таблицы:
Повествовательное. Вопросительное. Восклицательное. Жи – ши. Ча – ща. Чу – щу. Переносим правильно. Безударные гласные в корне слова. Парные звонкие и глухие согласные в корне слова. Фонетический разбор слова. Признак. Имя прилагательное. Предмет. Имя существительное. Действие. Глагол. Члены предложения. Алфавит. Разбор предложения по членам предложения. Порядок разбора состава слова. Однокоренные слова. Форма слова. Состав слова. Непроизносимые согласные  в корне слов. Запомни: СН без Т. Приставки пиши слитно. Предлоги пиши отдельно. Суффиксы. ЧК ЧН НЧ НЩ РЩ без Ь. Разделительный Ъ после приставки перед гласными. Род имен существительных. Число имен существительных. Мягкий знак Ь у существительных после шипящих. Род имен прилагательных. Число имен прилагательных. Безударные окончания имен прилагательных  проверяй по вопросу. </t>
  </si>
  <si>
    <t xml:space="preserve">Опрные таблицы по русскому языку для начальной школы (56 таблиц) </t>
  </si>
  <si>
    <t>Должны быть предназначены для использования в начальных классах общеобразовательных учреждений при изучении математики.
Комплектность:
1. Опорные таблицы с текстом и математическими знаками - не менее 32  шт.
В состав комплекта должны входить следующие таблицы:
Сравнение чисел, Сумма, Перестановка слагаемых, Разность, Действия с нулем, Увеличить – уменьшить на ____ единиц, Уравнение, Умножение, Перестановка множителей, Произведение, Частное, Увеличить – уменьшить в _____ раз, Действия с нулем (делить на ноль нельзя), Деление по содержанию, Деление на равные части, Деление суммы на число, Умножение суммы на число, Порядок действий, Дроби, доли, Периметр (сумма длин сторон), Нахождение числа по доле, Нахождение доли числа, Таблица умножения, Деление числа на произведение, Состав числа, Единицы времени, Меры массы, Меры длины, Скорость, время, расстояние, Площадь фигуры, Меры площади, Таблица умножения и деления. Таблицы должны быть отпечатаны на картоне. Красочность 2+0. Размер таблиц не менее 300х400 мм.</t>
  </si>
  <si>
    <t xml:space="preserve">Опорные таблицы по математике для начальной школы (32 таблицы) </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</si>
  <si>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изучении раздела «Животные»,  по теме «Класс Птицы».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</si>
  <si>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 xml:space="preserve">Набор раздаточных карточек "Птицы" </t>
  </si>
  <si>
    <t>Комплект должен быть предназначен для использования в общеобразовательных учреждениях на уроках биологии и природоведения в средней и начальной школе, а также в детских садах, в качестве демонстрационного пособия при изучении представителей класса Птицы, особенностей их строения, образа жизни, значения в существовании биогеоценозов.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</si>
  <si>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Комплект таблиц "Птицы домашние, дикие, декоративные" (15 таблиц)</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</si>
  <si>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ознакомлении детей с домашними животными.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150х100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</si>
  <si>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 xml:space="preserve">Набор раздаточных карточек "Домашние животные" </t>
  </si>
  <si>
    <t>Комплект должен быть предназначен для использования в общеобразовательных учреждениях на уроках природоведения в начальной школе и в младших и старших группах детских садов, в качестве демонстрационного пособия при изучении домашних животных, их роли в жизни человека.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</si>
  <si>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Комплект таблиц "Домашние животные" (15 таблиц)</t>
  </si>
  <si>
    <t xml:space="preserve">Пособие должно быть предназначено для использования в общеобразовательных учреждениях на уроках природоведения в начальной  школе, в качестве наглядного материала при изучении основных тем курса.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</si>
  <si>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 xml:space="preserve">Комплект таблиц "Природоведение. Наглядные пособия для нач. школы (46 таблиц) </t>
  </si>
  <si>
    <t>4. Печатные пособия</t>
  </si>
  <si>
    <t>Пособие должно быть предназначено для использования в общеобразовательных учреждениях на уроках биологии, природоведения, изобразительного искусства  и на уроках рисования в детских садах.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</si>
  <si>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3.12.</t>
  </si>
  <si>
    <t>3.11.</t>
  </si>
  <si>
    <t>3.10.</t>
  </si>
  <si>
    <t>3.9.</t>
  </si>
  <si>
    <t>3.6.</t>
  </si>
  <si>
    <t>Набор должен быть предназначен для использования в общеобразовательных учреждениях. Набор должен содержать муляжи фруктов не менее 13 видов: Яблоко «Апорт»; Яблоко «Кальвиль анисовый»; Яблоко «Ранет»; Мандарин; Вишня; Клубника; Лимон; Слива; Персик; Абрикос; Груша; Яблоко «Пепин шафранный»; Апельсин.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</si>
  <si>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Набор муляжей фруктов (большой)</t>
  </si>
  <si>
    <t>Набор должен быть предназначен для использования в качестве демонстрационного материала в образовательных учреждениях. Набор должен содержать муляжи овощей не менее 13 видов: Баклажан; Огурец «Неросимый»; Огурец «505»; Перец красный; Картофель; Репа; Помидор «Плановый»; Помидор «Рыбка»; Помидор «Маяк»; Редис; Морковь; Лук  репчатый; Чеснок).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</si>
  <si>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овощей (большой)</t>
  </si>
  <si>
    <t>Набор муляжей овощей должен быть предназначен для использования в качестве демонстрационного материала на уроках биологии, природоведения и изобразительного искусства в образовательных учреждениях.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</si>
  <si>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должен быть предназначен для использования в общеобразовательных учреждениях по курсу биологии,  при изучении раздела «Бактерии, грибы, лишайники», темы «Шляпочные грибы». Набор также может быть использован в курсе природоведения и на уроках изобразительного искусства.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</si>
  <si>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грибов</t>
  </si>
  <si>
    <t>3. Муляжи</t>
  </si>
  <si>
    <t>Коллекция должна быть предназначена для  использования в общеобразовательных учреждениях в качестве демонстрационного материала при изучении  различных строительных материалов и их свойств. Коллекция должна содержать:                                                                                                                                                                                                                                                                                                                                                         1. 1. Образцы строительных материалов - не менее 20 видов
2. Список с пояснительным текстом - 1 шт.
3. Паспорт - 1 шт.    
4. Упаковочная коробка - 1 шт. 
В коллекции должны быть представлены строительные материалы как природного происхождения (гранит, песок, мергель и др.), так и искусственно изготовленные (фанера, оргалит и др.). Образцы должны быть занумерованы согласно списку, уложены в коробку с ложементами.  Коробка должна быть упакована в прозрачную термоусадочную пленку.</t>
  </si>
  <si>
    <t>Коллекция "Строительные материалы"</t>
  </si>
  <si>
    <t>Коллекция должна быть предназначена для использования в общеобразовательных учреждениях, в качестве раздаточного пособия. 
Комплектность: 
1. Строительный материал природный - не менее 6 видов 
2. Строительный материал искусственный - не менее 6 видов 
3. Список с наименованиями - не менее 2 шт. 
4. Упаковочная коробка - не менее 2 шт. 
5. Паспорт -1 шт.
В коллекции должны быть представлены строительные материалы природные и искусственные. Коллекция должна быть предназначена для использования в качестве раздаточного материала для самостоятельных работ и определения характерных особенностей каждого строительного материала и их свойств. Все образцы должны быть уложены в пластмассовые контейнеры с крышками и упакованы в картонные складные коробки. Коробки должны быть упакованы в прозрачную термоусадочную пленку.</t>
  </si>
  <si>
    <t>Коллекция "Раздаточные образцы строительных материалов"</t>
  </si>
  <si>
    <t>Коллекция должна быть предназначена для использования в общеобразовательных учреждениях, в качестве раздаточного пособия.                                                                                                                                                  Комплектность: 
1. Образцы бумаги и картона (размером не менее 8x13 мм.) - не менее 15 шт. 
2. Паспорт со спиком - 1 шт.
Образцы должны быть размещены в пакете с замком.</t>
  </si>
  <si>
    <t>Коллекция "Образцы бумаги и картона" раздаточная</t>
  </si>
  <si>
    <t>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папка-паспарту - 1 шт. 
2. Образцы бумаги и картона (размером не менее 40x60 мм.) - не менее 19 шт. 
3. Образец древесины (размером не менее 20x40 мм.) - не менее 1 шт. 
4. Паспорт - 1 шт.
Под каждым образцом бумаги и картона должно быть указано его название. Папка должна быть упакована в прозрачную, термоусадочную плёнку.</t>
  </si>
  <si>
    <t>Коллекция "Образцы бумаги и картона"</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</si>
  <si>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1. Складная папка с образцами -1шт. 
2. Паспорт - 1 шт. 
3. Планшет (паспарту) - не менее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(волокно, пряжа, хлопчатобужная ткань - не менее 2 шт.)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(кружева, ленты, шнур, корсаж, резинка, тесьма). Вся коллекция должна быть упакована в прозрачную термоусадочную плёнку.</t>
  </si>
  <si>
    <t>Коллекция "Образцов тканей и ниток"</t>
  </si>
  <si>
    <t xml:space="preserve">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1. Планшеты с рисунками и натуральными образцами - не менее 2 шт. 
2. Раздаточные образцы в пакетах - не менее 10 видов 
3. Паспорт - 1 шт. 
4. Пояснительный текст - 1 шт. 
Коллекция должна состоять из двух частей. В первой части коллекции должны быть представлены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 </t>
  </si>
  <si>
    <t>Коллекция "Семена и плоды" с раздаточным материалом</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</si>
  <si>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</si>
  <si>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</si>
  <si>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Коллекция "Раковины моллюсков"</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</si>
  <si>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</si>
  <si>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t>Коллекция "Шишки, плоды, семена деревьев и кустарников"</t>
  </si>
  <si>
    <t xml:space="preserve">Коллекция должна быть предназначена для использования в общеобразовательных учреждениях на уроках природоведения и трудового обучения, в качестве демонстрационного материала при изучении соответствующей темы.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шерстяных тканей от сырья (руна) до готовых изделий. </t>
  </si>
  <si>
    <t>Коллекция "Шерсть для начальной школы"</t>
  </si>
  <si>
    <t>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хлопчатобумажных тканей от исходного сырья до готовых изделий (тканей). В коллекции должны быть представлены  рисунки  ветки хлопчатника с цветком и плодом – коробочкой. Также  должно быть описание к процессу производства.</t>
  </si>
  <si>
    <t>Коллекция "Хлопок" для начальной школы</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</si>
  <si>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показаны  и натуральные образцы, демонстрирующие  основные этапы производства шёлковых натуральных тканей. </t>
  </si>
  <si>
    <t>Коллекция "Шелк для начальной школы"</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</si>
  <si>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должны быть представлены натуральные образцы,  характеризующие процесс производства льняных тканей от исходного сырья - тресты льняной до готовых  тканей. </t>
  </si>
  <si>
    <t>Коллекция "Лен для начальной школы"</t>
  </si>
  <si>
    <t>Коллекция должна быть предназначена для использования в общеобразовательных учреждениях,  для ознакомления учащихся начальных классов  с семенами основных сельскохозяйственных культур.
В состав коллекции должны входить: Горох, Гречиха, Кориандр, Лен, Овес, Подсолнечник, Редька, Свекла, Фасоль, Ячмень, Желудь.
Комплектность:
1. Семена в пробирках   - не менее 10 видов 
2. Желудь (или лещина)  - не менее 2 образцов 
3. Список семян в наборе  - 1 шт.     
4. Паспорт  - 1 шт.   
5. Коробка с ложементами  - 1 шт.
Коллекция должна являеться дополнением к гербарию для начальной школы. Должна быть предназначена для изучения семян основных сельскохозяйственных культур.  Каждая пробирка должна быть пронумерована согласно списку и уложена  в ложементы  картонной коробки. Коробка должна быть упакована в прозрачную термоусадочную пленку.</t>
  </si>
  <si>
    <t xml:space="preserve">Коллекция семян к "Гербарию для начальной школы" </t>
  </si>
  <si>
    <t>2. Коллекции</t>
  </si>
  <si>
    <t>В состав гербария должны входить: В состав гербария должны входить: 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</si>
  <si>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"Ядовитые растения" с электронным приложением</t>
  </si>
  <si>
    <t>В состав гербария должны входить: боярышник, брусника, валериана, горец птичий, донник желтый, ежевика, земляника лесная, кипрей, крапива, малина, мята, одуванчик, пижма, полынь, подорожник, ромашка аптечная, тысячелистник, череда, чистотел, шалфей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</si>
  <si>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"Лекарственные растения" с электронным приложением</t>
  </si>
  <si>
    <t>В состав гербария должны входить: акация белая, акации желтая, барбарис, береза, бук, вяз, граб, дуб обыкновенный, кассия, кизил, кипарис, клен, лещина, липа, лох, можжевельник, осина, сосна, туя,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</si>
  <si>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"Деревья и кустарники" с электронным приложением</t>
  </si>
  <si>
    <t>В состав гербария должны входить: дуб, липа, клен, лещина, крушина, бересклет, осока, копытень, сныть (в комплект должны входить раздаточные образцы растений (не менее 45 карточек) и не менее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</si>
  <si>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Гербарий "Растительные сообщества" с электронным приложением</t>
  </si>
  <si>
    <t>Гербарий Должен быть предназначен для использования в общеобразовательных учреждениях на уроках природоведения и уроках окружающего мира в качестве демонстрационного пособия. 
В состав гербария должны входить: АКАЦИЯ  БЕЛАЯ, АКАЦИЯ ЖЕЛТАЯ, БЕРЕЗА, БОЯРЫШНИК, ВЕРЕСК, ВЕРОНИКА, ВИНОГРАД, ИГЛИЦА, КАРТОФЕЛЬ, КАЧИМ, КИПАРИС, КЛЁН, КЛЮКВА, КОПЫТЕНЬ, КРАПИВА, ЛАНДЫШ, ЛИПА, ЛИШАЙНИК ОЛЕНИЙ, МАТЬ-И-МАЧЕХА, МОЖЖЕВЕЛЬНИК, МОРКОВЬ, МОХ  СФАГНУМ, ОВЕС, ПАПОРОТНИК, РЯБИНА, САМШИТ, СОСНА, ЭЛОДЕЯ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</si>
  <si>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для Начальной школы с электронным приложением</t>
  </si>
  <si>
    <t>1. Гербарии</t>
  </si>
  <si>
    <t>Комплект должен содержать не менее 12 портретов ученых - физиков.
Формат каждого портрета не менее А3, с использованием односторонней печати. Красочность 4+0.
Состав:                                                                                                                                                                                                                                                                                                                                                                                                  1. Ампер Андре Мари.
2. Вольта Алессандро.
3. Герц Генрих Рудольф.
4. Джоуль Джеймс Прескотт.
5. Кулон Шарль Огюстен.
6. Курчатов Игорь Васильевич.
7. Максвелл Джемс Клерк.
8. Ньютон Исаак.
9. Ом Георг Симон.
10. Попов Александр Степанович.
11. Резерфорд Эрнест.
12. Эйнштейн Альберт</t>
  </si>
  <si>
    <t xml:space="preserve">Комплект портретов 
для кабинета физики
</t>
  </si>
  <si>
    <t>5.16.</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</si>
  <si>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Броуновское движение. Диффузия. Агрегатные состояния тел. Опыт Штерна. Шкалы температур. Давление идеального газа. Закон Бойля-Мариотта. Закон Гей-Люссака. Закон Шарля. Плавление, испарение, кипение. Поверхностное натяжение, капиллярность. </t>
  </si>
  <si>
    <t>Комплект таблиц "Молекулярно-кинетическая теория" (10 шт.)</t>
  </si>
  <si>
    <t>5.15.</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</si>
  <si>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Электризация тел. Опыт Милликена. Закон Кулона. Напряженность электростатического поля. Проводники и диэлектрики в электростатическом поле. Потенциал электростатического поля. Конденсаторы. Энергия электростатического поля. </t>
  </si>
  <si>
    <t>Комплект таблиц "Электростатика" (8 шт.)</t>
  </si>
  <si>
    <t>5.14.</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</si>
  <si>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Электрический ток, сила тока. Сопротивление. Закон Ома для участка цепи. Зависимость сопротивления проводника от температуры. Соединение проводов. ЭДС. Закон Ома для полной цепи. Закон Джоуля-Ленца. Электромагнитная индукция. ЭДС индукции в движущемся проводнике. Индуктивность. Самоиндукция. Электромагнитное поле. </t>
  </si>
  <si>
    <t>Комплект таблиц "Электродинамика" (10 шт.)</t>
  </si>
  <si>
    <t>5.13.</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</si>
  <si>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Работа газа в термодинамике. Первое начало термодинамики. Второе начало термодинамики. Адиабатный процесс. Цикл Карно. </t>
  </si>
  <si>
    <t>Комплект таблиц "Термодинамика" (6 шт.)</t>
  </si>
  <si>
    <t>5.12.</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</si>
  <si>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Трансформатор. Электромагнитная индукция в современной технике. Электронные лампы. Электронно-лучевая трубка. Полупроводники. Полупроводниковый диод. Транзистор. Планетарная модель атома. Опыт Резерфорда. Цепная ядерная реакция. Ядерный реактор. Рентгеновская трубка. Передача и распределение электроэнергии. Радиолокация. Лазер. Энергетическая система. Атомная электростанция. Термо- и фоторезисторы. Простейший радиоприемник. </t>
  </si>
  <si>
    <t>Комплект таблиц "Физика 11 класс" (15 шт.)</t>
  </si>
  <si>
    <t>5.11.</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</si>
  <si>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величины и фундаментальные константы. Строение атома. Кинематика вращательного движения. Кинематика колебательного движения. Законы Ньютона. Работа силы. Динамика свободных колебаний. Скорость света - максимальная скорость распространения взаимодействия. Агрегатные состояния вещества. Шкала температур. Цикл Карно. Сжижение пара при его изометрическом сжатии. Кристаллические тела. Продольные волны. Напряженность электростатического поля. Диэлектрики и проводники в электростатическом поле. </t>
  </si>
  <si>
    <t>Комплект таблиц "Физика 10 класс" (16 шт.)</t>
  </si>
  <si>
    <t>5.10.</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</si>
  <si>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Материальная точка. Координаты движущегося тела. Ускорение. Законы Ньтона. Закон всемирного тяготения. Прямолинейное и криволинейное движение. Движение тела по окружности. Импульс тела. Закон сохранения импульса. Свободные колебания. Величины, характеризующие колебательное движение. Гармонические колебания. Затухающие колебания. Вынужденые колебания. Резонанс. Волны. Продольные и поперечные волны. Звуковые колебания. Звуковые волны. Эхо. Интерференция звука. Магнитное поле. Направление линий магнитного поля тока. Обнаружение магнитного поля по его действию на электрический ток. Индукция магнитного поля. Линии магнитной индукции. Однородное и неоднородное магнитное поле. Магнитный поток. Явление электромагнитной индукции. Электромагнитные волны. Интерференция света. Радиоактивность. Состав атомного ядра. Изотопы. Альфа и Бета распад. Энергия связи. Дефект масс. Деление ядер урана. Цепная реакция. </t>
  </si>
  <si>
    <t>Комплект таблиц "Физика 9 класс" (20 шт.)</t>
  </si>
  <si>
    <t>5.9.</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</si>
  <si>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Количество теплоты. Удельная теплоемкость. Удельная теплота сгорания. Закон сохранения и превращения энергии. Плавление и отвердевание кристаллических тел. Испарение. Кипение. Удельная теплота парообразования и конденсации. Влажность воздуха. Работа газа и пара при расширении. Двигатель внутреннего сгорания. Электризация тел. Электрическое поле. Строение атомов. Электрический ток. Электрическая цепь. Электрический ток в металлах. Сила тока. Электрическое напряжение. Измерение силы тока и напряжения. Электрическое сопротивление проводников. Закон Ома для участка цепи. Удельное сопротивление проводника. Последовательное и параллельное соединение проводников. Работа электрического тока. Мощность электрического тока. Магнитное поле. Световые явления. Линзы. </t>
  </si>
  <si>
    <t>Комплект таблиц "Физика 8 класс" (20 шт.)</t>
  </si>
  <si>
    <t>5.8.</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</si>
  <si>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виличины.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пролстейших механизмов.</t>
  </si>
  <si>
    <t>Комплект таблиц "Физика 7 класс" (20 шт.)</t>
  </si>
  <si>
    <t>5.7.</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</si>
  <si>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Оптические приборы для визуального наблюдения; Развитие представлений о природе света; Дифракция света; Спектральные приборы; Дифракционная решетка; Поляризация света.</t>
  </si>
  <si>
    <t>Раздаточные таблицы по Физике для подготовки к ЕГЭ Часть 6</t>
  </si>
  <si>
    <t>5.6.</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</si>
  <si>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Геометрическая (лучевая) оптика; Волновая оптика; Квантовая оптика; Основные законы геометрической оптики; Зеркала; Тонкие линзы.</t>
  </si>
  <si>
    <t>Раздаточные таблицы по Физике для подготовки к ЕГЭ Часть 5</t>
  </si>
  <si>
    <t>5.5.</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</si>
  <si>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Волновая оптика; Квантовая оптика; Строение атома; Физика атомного ядра; Модели строения ядра; Классификация частиц.</t>
  </si>
  <si>
    <t>Раздаточные таблицы по Физике для подготовки к ЕГЭ Часть 4</t>
  </si>
  <si>
    <t>5.4.</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</si>
  <si>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классической электродинамики; Сравнительные свойства гравитационного и электрического полей; Соединение элементов электрической цепи постоянного тока; Соединение элементов электрической цепи переменного тока; Электромеханическая аналогия; Сопоставление электрических и магнитных полей; Электрический ток в средах; Силы электромагнитной природы; Электроэнергетика.</t>
  </si>
  <si>
    <t>Раздаточные таблицы по Физике для подготовки к ЕГЭ Часть 3</t>
  </si>
  <si>
    <t>5.3.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</si>
  <si>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Статистический метод; Основные величины; Термодинамический метод; Основные величины; Связь между основными величинами статистической механики и термодинамики; Симметрия при типизации кристаллических твердых тел; Относительная влажность воздуха; Поверхностное натяжение; Капиллярность.</t>
  </si>
  <si>
    <t>Раздаточные таблицы по Физике для подготовки к ЕГЭ Часть 2</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</si>
  <si>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механики; Структура и содержание кинематики; Силы в механике; Графики движений; Движение с ускорением; Законы Ньютона; Сила, работа, энергия; Движение тел под действием силы тяжести; Законы сохранения в механике; Статика.</t>
  </si>
  <si>
    <t>Раздаточные таблицы по Физике для подготовки к ЕГЭ Часть 1</t>
  </si>
  <si>
    <t>5. Печатные пособия</t>
  </si>
  <si>
    <t>Набор должен быть предназначен для демонстрации и исследования электрического тока в растворах электролитов. Состав: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t>
  </si>
  <si>
    <t>Набор по электролизу (демонстрационный)</t>
  </si>
  <si>
    <t xml:space="preserve">Газоразрядная трубка должна быть предназначена для проведения демонстрации тлеющего разряда в воздухе при изучении темы «Электрический ток в газах» на уроках физики. Длина не менее 200 мм, диаметр не менее 40 мм. </t>
  </si>
  <si>
    <t>Газоразрядная трубка с двумя электродами</t>
  </si>
  <si>
    <t>Должна быть предназначена для исследования явления конвекции в жидкости при ее нагревании. Комплектность: трубка стеклянная –  не менее 1 шт., шприц –  не менее  1 шт., трубка соединительная пластиковая – не менее  1 шт. Прибор должен представлять собой замкнутую О-образную стеклянную трубку с заливной горловиной.</t>
  </si>
  <si>
    <t>Трубка для демонстрации конвекции в жидкости</t>
  </si>
  <si>
    <t>Должен состоять из не менее 8 проводов со штекерами.</t>
  </si>
  <si>
    <t xml:space="preserve">Набор из 8 проводов </t>
  </si>
  <si>
    <t>Прибор должен состоять из маятника, нити и рамы подвеса с основанием. Маятник должен представлять собой металлический диск, который жестко насажен на ось. На поверхности диска должны быть нанесены метки в виде цветных секторов, позволяющие наблюдать за быстротой вращения диска. На концах оси должны быть отверстия для закрепления нитей подвеса.</t>
  </si>
  <si>
    <t>Маятник Максвелла</t>
  </si>
  <si>
    <t xml:space="preserve">Прибор должен быть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Прибор должен представлять собой U-образнуюстеклянную трубку, закрепленную на пластине со шкалой с делениями через 1 мм и нулем посередине. </t>
  </si>
  <si>
    <t>Манометр жидкостный</t>
  </si>
  <si>
    <t xml:space="preserve">Спектроскоп должен быть предназначен для использования в общеобразовательных учреждениях на уроках физики в качестве лабораторного прибора, позволяющего проводить исследования спектров, определять длину световых волн, спектральных линий паров металлов, наблюдать сплошной спектр при изменении температуры светящихся тел. Комплектность: 
1. Спектроскоп лабораторный -1 шт. (должен состоять из не менее чем 6 частей) 
2. Подставка -1 шт. 
Состав прибора: подставка (тренога), стойки со столиком, призмы из тяжелого стекла (флинта), коллиматорной трубки, зрительной трубки с окуляром и объективом, трубки осветителя. В середине спектроскопа, на столике, должна  размещаться призма, в которой происходит разложение света. Источник исследуемого света располагается перед коллиматорной трубкой. Картину разложения света в спектр наблюдают через окуляр зрительной трубы. На спектроскопе должна быть третья трубка, которая служит для подсветки шкалы спектра. </t>
  </si>
  <si>
    <t>Спектроскоп</t>
  </si>
  <si>
    <t>Прибор должен представлять собой рейку на опорных ногах, на которую устанавливаются все необходимые для демонстрации оптические элементы. В комплект должны входить: оцифрованная ось с подвижными рейтерами и опорами, не менее 2 пластмассовых экрана, матовое стекло, не менее 4 линз разного диаметра, держатель лампы с проводами,  рамка для экрана.</t>
  </si>
  <si>
    <t xml:space="preserve">Оптическая скамья </t>
  </si>
  <si>
    <t>Стрелки должны быть предназначены для демонстрации опытов по магнетизму и электромагнетизму.</t>
  </si>
  <si>
    <t>Стрелки магнитные на штативах (пара)</t>
  </si>
  <si>
    <t xml:space="preserve">Комплект должен быть предназначен для проведения демонстрационных экспериментов по магнетизму и электромагнетизму. Магниты должны представлять собой намагниченные стальные бруски U-образной (1 шт.) и прямоугольной (не менее 2 шт.) формы с двухцветной окраской. </t>
  </si>
  <si>
    <t xml:space="preserve">Комплект полосовых и дугообразных магнитов </t>
  </si>
  <si>
    <t>Звонок должен быть предназначен для демонстрации устройства и принципа действия электрического звонка. Звонок должен быть собран на панели из прозрачного пластика для наглядности при изучении особенностей конструкции. Питание звонка от источника постоянного напряжения, не более 12 В.</t>
  </si>
  <si>
    <t xml:space="preserve">Звонок электрический демонстрационный </t>
  </si>
  <si>
    <t>Палочки должны быть предназначены для получения положительных и отрицательных электрических зарядов и проведения демонстрационных опытов по электростатике. Палочки должны иметь форму цилиндра, длиной от 200 до 300 мм, диаметром в пределах 12 – 15 мм.</t>
  </si>
  <si>
    <t xml:space="preserve">Палочки из стекла и эбонита </t>
  </si>
  <si>
    <t>Маятники должны быть предназначены для демонстрации электростатического взаимодействия тел и должны обеспечивать проведение следующих демонстраций: обнаружение заряда электростатическими маятниками; два рода зарядов и их взаимодействие.</t>
  </si>
  <si>
    <t xml:space="preserve">Маятники электростатические (пара) </t>
  </si>
  <si>
    <t>Султаны должны быть предназначены для демонстрации взаимодействия заряженных тел и расположения силовых линий электрических полей одно и двухточечных одноименных и разноименных зарядов. Комплект должен содержать два одинаковых султана, каждый из которых должен состоять из металлического стержня круглого сечения, набора тонких бумажных лент и двух металлических дисков.</t>
  </si>
  <si>
    <t xml:space="preserve">Комплект «Султаны электрические» </t>
  </si>
  <si>
    <t>Электрометры демонстрационные (пара)</t>
  </si>
  <si>
    <t>Прибор должен быть предназначен для демонстрации падения различных тел в разреженном воздухе. Прибор должен быть выполнен в виде трубки из прозрачного материала длиной 0.9 – 1,0 м, и снабжен вентилем. Наружный диаметр трубки от 45 до 60 мм.</t>
  </si>
  <si>
    <t>Трубка Ньютона</t>
  </si>
  <si>
    <t xml:space="preserve">Цилиндры свинцовые со стругом </t>
  </si>
  <si>
    <t xml:space="preserve">Прибор должен быть предназначен для использования в общеобразовательных учреждениях на уроках физики, при проведении демонстрационных опытов по движению тел, брошенных под различными углами к горизонту. 
Прибор должен представлять собой пружину, работающую на растяжение и сжатие. Пружина должна быть установлена в металлическом корпусе, на котором должна быть оцифрованная шкала в единицах силы (Н). К пружине должна быть прикреплена визирная рамка и обойма с площадкой для снаряда (шарика). Прибор должен быть снабжен угломером и стержнем для закрепления на штативе. Прибор должен позволять определять зависимость силы упругости пружины от ее удлинения, жесткость пружины, дальность полета снаряда при горизонтальной стрельбе; исследовать зависимость дальности полета снаряда от угла вылета; сравнить работу силы упругости с изменением кинетической энергии тела. </t>
  </si>
  <si>
    <t>Пистолет баллистический</t>
  </si>
  <si>
    <t>Прибор должен быть предназначен для демонстрации существования атмосферного давления. Прибор должен состоять из двух полушарий с прочными ручками. Одно из полушарий должно быть снабжено краном со штуцером. При разрежении воздуха внутри прибора менее 0,05 МПа для отрыва полушарий друг от друга должна быть приложена сила не менее 98 Н.</t>
  </si>
  <si>
    <t xml:space="preserve">Прибор для демонстрации атмосферного давления </t>
  </si>
  <si>
    <t>Должен состоять из мембранного датчика давления с устройством поворота под водой.  В верхней части прибора должна быть расположена рукоятка, связанная с помощью ременной передачи с поворотным узлом датчика, расположенным в нижней части прибора.  Материал изготовления прибора - пластмасса.</t>
  </si>
  <si>
    <t>Прибор для демонстрации давления в жидкости</t>
  </si>
  <si>
    <t>В состав прибора должны входить  массивный стальной брусок в виде шестигранника, пять металлических стержней и рукоятка. Стержни должны быть изготовлены из разных металлов, их концы, как и рукоятка, должны быть запрессованы в грани бруска. На поверхности бруска рядом с каждым из стержней должны быть выбиты буквы, обозначающие металл, из которого он изготовлен: А – алюминий, С – медь, В – латунь, S – сталь, N- никель. На свободных концах стержней должны быть лунки одинакового размера.</t>
  </si>
  <si>
    <t>Прибор для демонстрации теплопроводности</t>
  </si>
  <si>
    <t>Прибор должен быть предназначен для использования в общеобразовательных учреждениях на уроках физики,  для демонстрации закона сохранения импульса при взаимодействии пяти упругих шаров, свободно подвешенных на нитях.
Комплектность:
Прибор для демонстрации - 1 шт. (не менее 2 рамок, основание, не менее 5 шариков на нитях)
Прибор должен состоять из основания и двух рамок, образованных вертикальными стойками и горизонтальными стержнями, к которым на нитях подвешены пять шаров разной массы.</t>
  </si>
  <si>
    <t>Прибор для демонстрации закона сохранения импульса</t>
  </si>
  <si>
    <t>Прибор должен быть предназначен для исследования зависимости направления индукционного тока от характера изменения магнитного потока, вызывающего ток. Прибор должен обеспечивать проведение следующих демонстраций: сравнение взаимодействия магнита с кольцом сплошного контура и кольцом с прорезью; движение сплошного кольца при приближении магнита к кольцу; движение сплошного кольца при выдвижении магнита из кольца.</t>
  </si>
  <si>
    <t xml:space="preserve">Прибор для изучения правила Ленца  </t>
  </si>
  <si>
    <t>Прибор должен быть предназначен для использования при проведении демонстрационных опытов по линейному расширению твердых тел в сравнительном плане. Комплектность: 1. Прибор для демонстрации расширения тел - 1 шт.; 2. Металлические стержни - не менее 3 шт.; 3. Металлическая подставка - 1 шт.; 4. Коробка для хранения горючего - 1 шт. Прибор должен состоять из профильного металлического основания, на котором слева должен быть закреплен неподвижный упор с регулировочными винтами, справа – обойма, в верхней части которой ось с тремя стрелками разного цвета: светлая, синяя, красная. На обойме должна быть закреплена проволочная вилка, в верхней части которой должна быть размещена шкала с делениями от 0 до 10. Верхние концы стрелок должны опираться на горизонтальный проволочный упор, а нижние – оттягиваются спиральными пружинами. К прибору должно прилагаться не менее 3 образцов в виде стержней: стальной, латунный и алюминиевый, каждый длиной не менее 180 мм и диаметром не менее 6 мм. На каждом стержне на одном конце должна быть ямка под конусный регулировочный винт, на другом – прорезь под профиль основания стрелки.</t>
  </si>
  <si>
    <t>Прибор для демонстрации расширения тел</t>
  </si>
  <si>
    <t>Прибор должен быть предназначен для демонстрации горизонтальных колебательных процессов. Прибор должен состоять из основания с полой треугольной призмой, на гранях которой имеются ряды равноудаленных друг от друга маленьких отверстий. На торце призмы должен быть установлен штуцер для присоединения эластичного шланга, через который нагнетается воздух от воздуходувки. Над призмой прибора должна быть установлена горизонтальная оцифрованная шкала «-8-0-8». На гранях призмы должны находиться пластмассовая каретка, соединенная с пружиной, обеспечивающей колебательные движения. Должна быть предусмотрена возможность менять массу каретки за счет дополнительных грузов. Прибор должен позволять провести следующие опыты: свободные колебания горизонтального пружинного маятника; движение по инерции; упругий и неупругий удар; равномерное прямолинейное движение – движение с постоянной скоростью; определить энергию свободных колебаний.</t>
  </si>
  <si>
    <t>Прибор для демонстрации колебаний на пружине</t>
  </si>
  <si>
    <t>Прибор должен быть предназначен для демонстрации опытов по преобразованию световой энергии, при изучении закона о сохранении энергии. Прибор должен представлять собой подставку, с расположенными на ней солнечной батареей и крыльчаткой. На подставке солнечной батареи должны быть установлены два винтовых зажима, к которым с помощью клемм подсоединяются электродвигатель и генератор с излучателем.</t>
  </si>
  <si>
    <t>Прибор для демонстрации превращения световой энергии</t>
  </si>
  <si>
    <t xml:space="preserve">Прибор должен быть предназначен для проведения опытов по разделу "Механика" тема "Механические колебания" школьного курса физики. Должен служить для получения временной развертки колебаний нитяного маятника, демонстрации траектории движения тела в различных системах отсчета, относительности перемещения. Прибор должен состоять из: подставки-основания, штатива, магнитного передвижного экрана, металлического груза с магнитом, стирателя для экрана, катушки с веревкой. </t>
  </si>
  <si>
    <t>Прибор для записи колебаний маятника</t>
  </si>
  <si>
    <t>Прибор должен быть предназначен для демонстрации равномерной передачи давления, производимого на жидкость в замкнутом сосуде, и подъема жидкости под действием атмосферного давления. Прибор должен состоять из поршневого насоса на выходном штуцере которого закреплен полый шар с несколькими мелкими отверстиями.</t>
  </si>
  <si>
    <t>Шар Паскаля</t>
  </si>
  <si>
    <t xml:space="preserve">Набор демонстрационный «Ванна волновая» </t>
  </si>
  <si>
    <t xml:space="preserve">Камертоны должны быть предназначены для демонстрации звуковых колебаний и волн: опыты с источниками звука, наблюдение осциллограмм однотонального звука, демонстрация звукового резонанса, интерференция звуковых волн и др. В комплект должны входить два одинаковых камертона (частотой 440 Гц) на резонирующих ящиках и резиновый молоточек. Каждый камертон должен представлять собой массивную стальную вилку на ножке. </t>
  </si>
  <si>
    <t xml:space="preserve">Камертоны на резонирующих ящиках с молоточком </t>
  </si>
  <si>
    <t>Прибор должен быть предназначен для демонстрации теплопередачи путем излучения и сравнения поглощения энергии светлой и темной поверхностями. В комплект должны входить теплоприемники – не менее 2 шт.</t>
  </si>
  <si>
    <t>Теплоприемник (пара)</t>
  </si>
  <si>
    <t>Катушка не менее чем из 400 витков медного провода, d не менее 0,65 мм с гнездами для подключения проводов</t>
  </si>
  <si>
    <t>Катушка из медного провода (400 витков)</t>
  </si>
  <si>
    <t>Катушка не менее чем из 200 витков медного провода, d не менее 0,9 мм с гнездами для подключения проводов.</t>
  </si>
  <si>
    <t>Катушка из медного провода (200 витков)</t>
  </si>
  <si>
    <t>Комплект приборов для опытов по электростатике (демонстрационный)</t>
  </si>
  <si>
    <t xml:space="preserve">Комплект должен быть предназначен для использования в общеобразовательных учреждениях для демонстрации опытов по свойствам электромагнитных волн. В комплект должны входить следующие приборы и принадлежности: генератор с рупорной антенной - 1 шт, приёмник с рупорной антенной - 1 шт, приёмник с дипольной антенной - 1 шт, бруски деревянные - не менее 2 шт, парафин - 1 шт, пластины металлические - не менее 2 шт (большие - не менее 150х170 мм) и 1 шт. (малая пластина - не менее 170х45 мм), соединительные провода - не менее 2 шт, предохранители - не менее 2 шт., держатели пластин - не менее 4 шт, силовые кабели - не менее 2 шт. </t>
  </si>
  <si>
    <t>Комплект приборов и принадлежностей для демонстрации свойств электромагнитных волн</t>
  </si>
  <si>
    <t>Демонстрационный набор по геометрической оптике</t>
  </si>
  <si>
    <t>Набор должен быть предназначен для проведения демонстрационных экспериментов по следующим тематикам: изучение  кинематики и динамики поступательного движения; сила трения; закон сохранения движения; механические колебания. Комплектация как минимум: Скамья для изучения механического движения; Тележка на магнитной подвеске – 2 шт.; Ограничитель; Брусок для изучения движения с трением; Оптоэлектрический датчик – 2 шт.; Транспортир с отвесом; Блок; Груз наборный – 2 шт.; Стальной шарик – 3 шт.; Пусковое устройство; Маятник; Кабель соединительный - 1 шт.</t>
  </si>
  <si>
    <t>Набор демонстрационный по механическим явлениям</t>
  </si>
  <si>
    <t>4. Наборы и приборы</t>
  </si>
  <si>
    <t>шт</t>
  </si>
  <si>
    <t>Цифровая лаборатория по физике для ученика, в состав входит набор цифровых датчиков, вспомогательное оборудование и методические материалы.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- 3 шт.
Дополнительный датчик –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Кабель соединительный – 5 шт. 
Методическое пособие - 1 шт.
Кейс металлический антивандальный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Одновременное функционирование всех сенсоров в мультидатчике - наличие
Мультидатчик тип 1 
Состав:  
Датчик напряжения - наличие
Диапазон измерения от -10 до +10 В
Дискретность измерения 0,02 В
Защита от перегрузки - наличие
Датчик тока - наличие
Диапазон измерения от -5 до +5 А
Дискретность измерения  - 0,02 А
Защита от перегрузки - наличие
Датчик гальванометр  - наличие
Диапазон измерения от -15 до +15 мА
Дискретность измерения - 0,04 мА
Защита от перегрузки - наличие
Датчик температуры широкодиапазонный - наличие
Диапазон измерения от -200 до +1300 ºС
Дискретность измерения 0,25 ºС
Выносной зонд - наличие
Металлический антивандальный корпус датчика – наличие
Габаритные размеры: 
Длина - 103 мм
Ширина - 75 мм
Высота - 35 мм
Мультидатчик тип 2 
Состав:  
Датчик освещенности - наличие
Диапазон измерения от 0 до 188 000 лк.
Дискретность измерения в диапазоне от 0 до 600 лк  - 0,3 лк.
Дискретность измерения в диапазоне от 600 до 6000 лк - 2 лк.
Дискретность измерения в диапазоне от 6000 до 188000 лк  - 40 лк.
Автоматическое переключение диапазонов в зависимости от текущей освещенности - наличие
Датчик атмосферного давления - наличие
Диапазон измерения  от 225 до 900 мм. рт. ст. 
Погрешность измерений - 0,1%
Датчик относительной влажности  - наличие
Диапазон измерения от  0 до 100 %
Погрешность измерений в диапазоне от 0 до 60% - 3%
Погрешность измерений в диапазоне от 60 до 100% - 5%
Диапазон рабочих температур от -40 до +80 ºС
Датчик температуры   
Диапазон измерения от -40 до +165 ºС
Дискретность измерения - 0,1 ºС
Габаритные размеры: 
Длина - 111 мм
Ширина - 35 мм
Высота - 21 мм
Мультидатчик тип 4
Состав:
Датчик давления газа  
Диапазон измерений от 0,15 до 700 кПа
Точность измерения 0.25 кПа
Датчик оснащен комплектом фитингов с быстроразъемными соединениями:
Фитинг тип ""тройник"", 3 быстроразъемных вывода – 1 шт. 
Фитинг тип ""тройник-р"", оснащенный двумя быстроразъемных выводами и одним резьбовым выводом – 1 шт.
Фитинг тип ""крестовина"", 4 быстроразъемных вывода –  1 шт.
Фитинг тип ""угол"",  2 быстроразъемных вывода под 90 градусов –  1 шт.
Фитинг тип ""тройник параллельный"", 3 быстроразъемных вывода – 1 шт.
Фитинг тип ""запорный кран"", 2 быстроразъемных вывода – 1 шт.
Датчик температуры   
Диапазон измерения от -40 до +165 ºС
Дискретность измерения - 0,1 ºС
Выносной зонд - наличие
Металлический антивандальный корпус датчика – наличие
Габаритные размеры корпуса: 
Длина - 83 мм
Ширина - 63 мм
Высота - 26 мм
Отдельные датчики:
Датчик расстояния  
Диапазон измерения от 0,1 до 2 м
Точность измерения 1 мм.
Металлический антивандальный корпус датчика – наличие
Датчик усилия
Диапазон измерения от 0 до 20Н
Датчик Фотозатвор со спицевым колесом
Расстояние между источником и приемником сигнала 75 мм
Диаметр колеса 65 мм
Количество спиц в колесе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</si>
  <si>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по физике для ученика</t>
  </si>
  <si>
    <t xml:space="preserve">Цифровая лаборатория по физике для учителя, в состав которой входит набор цифровых датчиков, вспомогательное оборудование и методические материалы.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- 4 шт.
Дополнительный датчик –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Кабель соединительный – 5 шт. 
Методическое пособие - 1 шт.
Кейс металлический антивандальный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Одновременное функционирование всех сенсоров в мультидатчике - наличие
Мультидатчик тип 1 
Состав:  
Датчик напряжения - наличие
Диапазон измерения от -10 до +10 В
Дискретность измерения 0,02 В
Защита от перегрузки - наличие
Датчик тока - наличие
Диапазон измерения от -5 до +5 А
Дискретность измерения - 0,02 А
Защита от перегрузки - наличие
Датчик гальванометр  - наличие
Диапазон измерения  от -15 до +15 мА
Дискретность измерения - 0,04 мА
Защита от перегрузки - наличие
Датчик температуры широкодиапазонный - наличие  
Диапазон измерения от -200 до +1300 ºС
Дискретность измерения 0,25 ºС
Выносной зонд - наличие
Металлический антивандальный корпус датчика – наличие
Габаритные размеры: 
Длина - 103 мм
Ширина - 75 мм
Высота - 35 мм
Мультидатчик тип 2 
Состав:  
Датчик освещенности - наличие
Диапазон измерения от 0 до 188 000 лк.
Дискретность измерения в диапазоне от 0 до 600 лк  - 0,3 лк.
Дискретность измерения в диапазоне от 600 до 6000 лк - 2 лк.
Дискретность измерения в диапазоне от 6000 до 188000 лк  - 40 лк.
Автоматическое переключение диапазонов в зависимости от текущей освещенности - наличие
Датчик атмосферного давления - наличие
Диапазон измерения  от 225 до 900 мм. рт. ст. 
Погрешность измерений - 0,1%
Датчик относительной влажности  - наличие
Диапазон измерения от  0 до 100 %
Погрешность измерений в диапазоне от 0 до 60% - 3%
Погрешность измерений в диапазоне от 60 до 100% - 5%
Диапазон рабочих температур от -40 до +80 ºС
Датчик температуры   
Диапазон измерения  от -40 до +165 ºС
Дискретность измерения - 0,1 ºС
Габаритные размеры: 
Длина - 111 мм
Ширина - 35 мм
Высота - 21 мм
Мультидатчик тип 3 
Состав:  
Датчик абсолютного давления - наличие
Диапазон измерения от 0 до 700 кПа
Погрешность измерений - 0,1 кПа
Датчик магнитного поля  - наличие
Диапазон измерения от -10 до +10 мТл
Погрешность измерений в диапазоне ± 10 мТл  -  0,01 мТл
Погрешность измерений в диапазоне ± 2 мТл - 0,005 мТл
Датчик звука  
Диапазон измерения от 50 до15000 Гц
Дискретность измерения 5 Гц
Металлический антивандальный корпус датчика – наличие
Габаритные размеры: 
Длина - 103 мм
Ширина - 75 мм
Высота - 35 мм
Мультидатчик тип 4
Состав:
Датчик ускорения
Количество осей измерения 3  
Диапазон измерения по оси Х от 0 до 10 g
Диапазон измерения по оси Y от 0 до 10 g
Диапазон измерения по оси Z от 0 до 10 g
Трехосевой датчик угла наклона    
Количество осей измерения 3  
Диапазон измерения по оси Х от 0 до 360 град
Диапазон измерения по оси Y от 0 до 360 град
Диапазон измерения по оси Z от 0 до 360 град
Металлический антивандальный корпус мультидатчика – наличие
Отдельные датчики:
Датчик расстояния  
Диапазон измерения от 0,3 до 10 м
Точность измерения 2 мм.
Металлический антивандальный корпус датчика – наличие
Датчик усилия
Диапазон измерения от 0 до 20Н
Погрешность измерения 5%
Габаритный размер (ДхШхВ) 98х60х27 мм.
Датчик Фотозатвор со спицевым колесом
Расстояние между источником и приемником сигнала 75 мм
Диаметр колеса 65 мм
Количество спиц в колесе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
</t>
  </si>
  <si>
    <t>Цифровая лаборатория по Физике для учителя</t>
  </si>
  <si>
    <t>3. Цифровая лаборатория</t>
  </si>
  <si>
    <t>Стакан должен быть предназначен для демонстрации способа измерения объема твердых тел любой формы, не входящих в измерительный цилиндр, и использования при исследовании выталкивающей силы. Стакан должен быть изготовлен из прозрачного стекла в форме цилиндра, в верхней части которого расположена отливная трубка для слива воды под углом в пределах 50-70 градусов. Высота стакана должна быть не менее 120 мм, наружный диаметр, не менее 55 мм. Длина отливной трубки не менее 50 мм.</t>
  </si>
  <si>
    <t xml:space="preserve">Стакан отливной </t>
  </si>
  <si>
    <t>2.33.</t>
  </si>
  <si>
    <t>Должна состоять из не менее чем 2-х прямоугольных пластин, подвижно соединенных по углам рейками. Должна обеспечивать  моделирование однородного тела с меняющейся формой. В центре  должен быть расположен стержень с отвесом.</t>
  </si>
  <si>
    <t>Призма наклоняющаяся с отвесом</t>
  </si>
  <si>
    <t>2.32.</t>
  </si>
  <si>
    <t>Рычаг должен быть предназначен для демонстрации равновесия. Рычаг должен представлять собой линейку длиной не менее 80 см с уравнительными винтами с обоих торцов. Линейка должна обеспечивать возможность подвешивания груза, а также на ней должна быть нанесена шкала с шагом 1 см (начало отсчета «0» - в центре шкалы).</t>
  </si>
  <si>
    <t xml:space="preserve">Рычаг демонстрационный </t>
  </si>
  <si>
    <t>2.31.</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</si>
  <si>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</si>
  <si>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Столик подъемный 20х20 см.</t>
  </si>
  <si>
    <t>2.30.</t>
  </si>
  <si>
    <t>Конденсатор разборный должен быть предназначен для получения электрических зарядов путем электростатической индукции, а также для демонстрации опытов при изучении устройства и действия конденсатора и проведения опытов по электростатике. Прибор должен состоять из легких металлических дисков (не менее 100*100 мм.) со съемными металлическими стержнями (не менее 2 шт.), установленных на основании, изолирующих ручек для дисков (не менее 2 шт.), пластины квадратной формы из диэлектрика не менее 100*100 мм. (1 шт.).</t>
  </si>
  <si>
    <t>Конденсатор разборный</t>
  </si>
  <si>
    <t xml:space="preserve">Должен быть изготовлен из проволоки, сопротивлением не менее 50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1,5 А в течение 5 минут. </t>
  </si>
  <si>
    <t xml:space="preserve">Реостат 50 Ом, 1,5 А </t>
  </si>
  <si>
    <t xml:space="preserve">Должен быть изготовлен из проволоки, сопротивлением не менее 20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должен быть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2 А в течение 5 минут. </t>
  </si>
  <si>
    <t xml:space="preserve">Реостат 20 Ом, 2 А </t>
  </si>
  <si>
    <t>Модель должна быть предназначена для демонстрации образования доменов в ферромагнетике и их переориентации при намагничивании. Прибор должен представлять собой прозрачную пластмассовую кювету, на дне которой установлены не менее 20 коротких иголок в не менее чем 4 ряда. На острие каждой иглы должна быть надета магнитная стрелка. Кювета должна быть закрыта пластмассовой прозрачной крышкой, предохраняя стрелки от соскакивания с острия. Прибор должен быть приспособлен для горизонтальной проекции. При случайном расположении стрелок последние должны самопроизвольно формироваться так, что в каждой группе стрелки имели определенную ориентацию (домены, или области самопроизвольного намагничивания). Под действием внешнего магнитного поля все стрелки прибора должны ориентироваться вдоль его силовых линий.</t>
  </si>
  <si>
    <t>Модель молекулярного строения магнита</t>
  </si>
  <si>
    <t>Модель должна быть предназначена для демонстрации распределения в пространстве линий магнитного поля полосового и дугообразного магнитов. Комплектность: 1. Каркас модели - 1 шт.; 2. Сменная пластина - 1 шт.; 3. Магнит полосовой - 1 шт.; 4. Магнит дугообразный - 1 шт. Модель должна представлять собой дискретный цилиндр с шестью диаметрально и равномерно расположенными пластинами, одна из которых должна быть съемная. Модель должна быть выполнена из прозрачной пластмассы. На пластинах должно быть  установлено множество легкоподвижных ферромагнитных стрелок. Сменная пластина должна иметь дугообразный вырез для установки в модель U-образного магнита. В комплект должны входить сменная пластина, магниты полосовой и дугообразный.</t>
  </si>
  <si>
    <t>Модель для демонстрации в объеме линий магнитного поля</t>
  </si>
  <si>
    <t>Модель должна быть предназначена для демонстрации устройства и принципа действия дизельного двигателя при изучении законов термодинамики. Дизельный двигатель должен представлять собой демонстрационную объемную модель, изображающую двигатель в разрезе. Отдельные детали модели должны быть ярко окрашены, что позволяет выделить ее важнейшие элементы. Взаимодействие элементов модели и демонстрация принципа работы двигателя должна осуществляться при помощи вращения рукоятки, которая приводит в действие шатунно-кривошипный механизм поршня и кулачковый механизм управления клапанами. Для демонстрации необходим источник питания электрической лампочки с напряжением не более 3 В.</t>
  </si>
  <si>
    <t>Модель дизельного двигателя</t>
  </si>
  <si>
    <t>Модель должна быть предназначена для демонстрации устройства и принципа действия четырехтактного карбюраторного двигателя внутреннего сгорания. Прибор должен представлять собой кинематическую модель в виде разреза двигателя внутреннего сгорания. Модель должна иметь объемную форму. Отдельные ее детали должны быть ярко окрашены. Взаимодействие элементов модели (шатунно-кривошипного механизма поршня и кулачкового механизма управления клапанами) должно демонстрироваться вращением рукоятки. Для демонстрации необходим источник питания электрической лампочки с напряжением не более 3 В.</t>
  </si>
  <si>
    <t>Модель двигателя внутреннего сгорания</t>
  </si>
  <si>
    <t>Прибор должен быть предназначен для демонстрации явления расширения твердых тел (металлов) при нагревании. Прибор должен состоять из металлического шарика с цепью и металлического кольца, закрепленных на стержне с рукояткой.</t>
  </si>
  <si>
    <t>Шар с кольцом</t>
  </si>
  <si>
    <t>Должен быть предназначен для изучения устройства и действия гидравлического пресса, а также для демонстрационных опытов, требующих значительной силы давления, в качестве вспомогательного прибора. Модель должна представлять собой смонтированные на чугунной станине рабочий прозрачный цилиндр с поршнем и насос с предохранительным клапаном и манометром в прозрачном корпусе. Привод насоса должен осуществляться с помощью съемной рукоятки в виде рычага. Внизу рабочего цилиндра должен быть установлен на резьбе спускной клапан, а вверху – спускной воздушный клапан (вантуз). Максимальное допустимое давление масла в прессе не более 2 МПа, максимальная сила давления, развиваемая поршнем рабочего цилиндра, около 400 кгс.</t>
  </si>
  <si>
    <t>Модель гидравлического пресса</t>
  </si>
  <si>
    <t>Должна быть предназначена для использования при изучении раздела «Механика», для демонстрации центробежной силы. Модель должна  позволять наглядно показать зависимость центробежной силы от таких величин как: масса вращающегося тела, радиус по которому происходит вращение тела и угловой скорости вращения. Машина должна состоять из следующих частей: основания на ножках с выдвижным ящичком для металлических шаров (металлические шары должны поставляться в комплекте в количестве не менее 3 шт.), съемной ручки вращающей два диска переменной скорости вращения, соединенных между собой резиновым приводным ремнем. На дисках должно быть закреплено по градуированному плечу с рельсами для укладки металлических шаров и рычагов, передающих центробежную силу на цилиндрические подпружиненные кожухи вертикальных шкал. В комплект должно входить три металлических шара, два из которых одинакового веса, а третий более легкий.</t>
  </si>
  <si>
    <t xml:space="preserve">Центробежная машина </t>
  </si>
  <si>
    <t>Должны быть предназначены для проведения лабораторных работ по электростатике, позволяют обнаружить заряд, определить его знак и относительную величину. В комплект должны входить два электроскопа, каждый из которых представляет собой подвешенный на петле к металлическому стержню лёгкий станиолевый лепесток. Стержень с лепестком через изолирующую втулку должен быть вставлен в прозрачную пластмассовую коробку со шкалой для определения величины заряда.</t>
  </si>
  <si>
    <t>Электроскопы демонстрационные (пара)</t>
  </si>
  <si>
    <t>Прибор должен быть предназначен для получения больших зарядов и высоких разностей потенциалов при постановке демонстрационных опытов по электростатике. Прибор должен  представлять собой два вращающихся в противоположные стороны пластмассовых диска на стойках и две лейденские банки. Внешние обкладки банок должны соединяться между собой подвижной пластиной, расположенной между двумя зажимами. Внутренние обкладки банок должны быть соединены с отдельными кондукторами. С внешней стороны на диски должны быть нанесены алюминиевые секторы, с которыми соприкасаются щетки, укрепленные в щеткодержателях. Диски должны быть охвачены двумя металлическими гребешками, присоединенными к лейденским банкам и к двум разрядникам. Диски должны вращаться благодаря прямой и перекрестной ременным передачам. Для нормальной работы прибора необходимо следить, чтобы один из щеткодержателей был установлен к горизонтальному диаметру диска под углом приблизительно 45˚, второй – под прямым углом к первому.</t>
  </si>
  <si>
    <t>Машина электрофорная</t>
  </si>
  <si>
    <t>Прибор должен быть предназначен для демонстрации устройства и принципа действия простейшего генератора и электродвигателя постоянного и переменного тока. Должен позволять продемонстрировать генераторы постоянного тока с независимым, параллельным и последовательным возбуждением, электродвигатели шунтовой и сериес, однофазный коллекторный двигатель переменного тока. Прибор должен состоять из статора специальной формы с двумя закрепленными электромагнитами с профильными наконечниками и якоря в виде рамки - катушки на оси с коллектором. На оси рамки-катушки должны быть рукоятка для ее вращения вручную и шкив. Статор и рамка должны быть окрашены в цвета постоянного магнита. Подаваемое напряжение на обмотки статора и ротора не более 12 В (постоянное) и ток не более 2 А.</t>
  </si>
  <si>
    <t>Машина электрическая обратимая (двигатель-генератор)</t>
  </si>
  <si>
    <t>Груз должен быть предназначен для проведения демонстрационных опытов. В состав груза наборного общей массой 1 кг должны входить один опорный груз массой 100 г с крючком  и девять съемных грузов по 100 гр.</t>
  </si>
  <si>
    <t xml:space="preserve">Груз наборный на 1 кг </t>
  </si>
  <si>
    <t xml:space="preserve">Насос должен быть предназначен для разрежения и сжатия воздуха в замкнутых сосудах при проведении демонстрационных опытов. Насос должен иметь два штуцера: всасывающий и нагнетательный. К насосу должен прилагаться гибкий вакуумный шланг длиной не менее 0,5 м для создания минимального разрежения воздуха в замкнутых сосудах до 400 Па и сжатия его до максимального давления 0,4 МП. Тарелка должна представлять собой массивную пластиковую тарелку с помещенным на ее поверхности прозрачным колпаком. Герметизация колокола с тарелкой достигается при помощи резиновой прокладки. Предельное значение вакуумметрического давления под колоколом – не менее 0,1 МПа. Напряжение питания звонка – не более 6 В. Прибор должен позволять провести с использованием вакуумного насоса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раздувание резиновой камеры под колоколом и др. </t>
  </si>
  <si>
    <t xml:space="preserve">Насос вакуумный с тарелкой и колпаком </t>
  </si>
  <si>
    <t>Штатив должен быть предназначен для установки и поддержки различного демонстрационного оборудования и принадлежностей. Комплектация: Массивное основание - не менее 2 шт.; Муфта - не менее 10 шт.; Кольцо - 1 шт.; Лапка - 1 шт.; Струбцина - 1 шт.; Стержень высотой не менее 70 см. - не менее 2 шт.;  Стержень высотой не менее 20 см. - 1 шт.</t>
  </si>
  <si>
    <t xml:space="preserve">Штатив универсальный физический </t>
  </si>
  <si>
    <t xml:space="preserve">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технические - 1 шт. 
2. Комплект гирь и разновесов - 1 шт. (500 г, 200 г, 2х100 г, 50 г, 2х20 г,10 г, 5г, 2х2 г, 1 г, 500 мг, 2х200 мг, 100 мг, 50м г, 2х20мг , 10мг) 
3. Пинцет -1шт. 
4. Футляр для гирь и разновесов - 1 шт. 
5. Паспорт - 1 шт. 
Весы должны состоять из основания с тремя ножками (высота двух передних ножек регулируется) и подвижным столиком для гирек; колонки с ручкой и механизмом арретира для подъема коромысла при взвешивании и вилкой для арретирования коромысла после взвешивания; коромысла с тремя призмами и соединенной с ними стрелкой, двумя винтами и гайками для регулирования равновесия; двух подвесных сережек с крючками для держателей чашек; двух чашек и двух держателей чашек. С правой стороны от колонки на основании весов должен быть расположен пузырьковый уровень, необходимый для выравнивания весов по горизонтальной плоскости. Над ручкой арретира на винтах должна быть укреплена шкала. На штанге стрелки должен быть дополнительный регулировочный подвижный груз, фиксирующийся винтом. В комплект к весам должен прилагаться набор гирь, помещенный в специальный пластмассовый футляр. К набору должен прилагаться пинцет. Должна быть возможность отрегулировать весы относительно горизонтальной плоскости (с помощью двух передних регулируемых ножек и пузырькового уровня) и уравновесить (перемещая регулировочные гайки на концах коромысла). </t>
  </si>
  <si>
    <t>Весы технические до 1000 гр. с гирями</t>
  </si>
  <si>
    <t>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электронные  - 1шт.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</si>
  <si>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 xml:space="preserve">Весы электронные до 2000 гр. </t>
  </si>
  <si>
    <t xml:space="preserve">Термометр должен быть предназначен для использования в общеобразовательных учреждениях на уроках природоведения и физики,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</si>
  <si>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Термометр демонстрационный</t>
  </si>
  <si>
    <t>Термометр электронный демонстрационный</t>
  </si>
  <si>
    <t xml:space="preserve">Динамометры должны быть предназначены для измерения силы при проведении демонстрационных опытов по механике. Состав комплекта: динамометры (пара) диаметром 200 - 250 мм (динамометры должны иметь симметричную шкалу с нулем посередине; циферблаты и стрелки динамометров должны быть защищены стеклом; предел измерения силы от 0 до 10 Н; цена деления шкалы 1 Н). Принадлежности: модель двутавровой балки с делениями и передвижными крючками (не менее 2), не менее 2 съемных круглых столиков, не менее 2 съемных блоков, не менее 2 трехгранных опорных призм. </t>
  </si>
  <si>
    <t xml:space="preserve">Динамометры демонстрационные (пара) с принадлежностями </t>
  </si>
  <si>
    <t>Прибор должен быть предназначен для измерения величин постоянного тока (напряжения и сопротивления) при постановке демонстрационных опытов, а также служит чувствительным гальванометром для обнаружения малых величин тока. Должен представлять собой прибор магнитоэлектрической системы, содержащий не менее 2 шкал с двойной оцифровкой. Обе шкалы прибора должны быть нанесены на металлическое снование на передней и задней панели прибора. По одной оцифровке шкалы, расположенной на лицевой стороне, нулевая отметка должна быть расположена справа, а отметка «~» (бесконечность) слева. По другой оцифровке – нулевая отметка должна быть расположена посередине. Диапазон шкалы от -50 до +50. Эта шкала должна использоваться при работе в режиме гальванометра. На оборотной стороне прибора должна находиться шкала с двойной оцифровкой для измерения напряжения в цепи. Диапазон измерения верхней шкалы должен составлять от 0 до 10 В, Диапазон измерения нижней шкалы – от 0 до 5 В. Механизм прибора должен быть заключен в пластмассовый корпус. На лицевой стороне прибора с левой стороны должны иметься четыре комбинированных гнезда – клеммы, для подключения прибора в сеть. С правой стороны должен быть расположен переключатель, с помощью которого прибор переключается в режим гальванометра, омметра или вольтметра и регулятор сопротивления.</t>
  </si>
  <si>
    <t>Омметр-вольтметр с гальванометром (демонстрационный)</t>
  </si>
  <si>
    <t>Прибор должен быть предназначен для использования в качестве демонстрационного оборудования для измерения силы тока и напряжения в цепях постоянного тока, а также служит чувствительным гальванометром для обнаружения малых величин тока. Прибор должен представлять собой магнитоэлектрический механизм со шкалой, установленный в специальный корпус с приборным гнездом. Шкала прибора должна иметь двойную оцифровку: от 0 до 10 (для измерения величин силы тока и напряжения) и от -100 до +100 для измерений в режиме гальванометра. На лицевой стороне прибора должны быть расположены гнезда – клеммы для подключения прибора в цепь. К клемме черного цвета, обозначенной знаком «минус», должен подключаться минус от источника постоянного тока. Правее должна быть расположена клемма, используемая при работе прибора в режиме гальванометра.</t>
  </si>
  <si>
    <t>Амперметр – вольтметр с гальванометром демонстрационный</t>
  </si>
  <si>
    <t xml:space="preserve">Осциллографическая приставка </t>
  </si>
  <si>
    <t>Прибор должен быть смонтирован на общем основании и состоять из следующих частей: постоянного магнита, ротора, коллектора. Постоянный магнит должен быть выполнен разборным, части магнита должны быть окрашены в соответствующие цвета. Ротор с сердечником из намагниченной мягкой стали, должен иметь обмотку из медного провода, концы которой соединены с контактами коллектора. На оси ротора, противоположной коллектору, должен быть насажен шкив. Коллектор должен быть комбинированный, и в зависимости от положения щеток, должен позволять получать в электрической цепи, подключенной к машине, переменный или постоянный ток. Щетки должны быть установлены на двух держателях со стороны коллектора так, что могут перемещаться вдоль его контактов. В средней части основания должны быть закреплены патрон с низковольтной лампой накаливания и пара клемм. Лампа и клеммы должны быть соединены параллельно и подключены к щеткам машины. Приводной шкив должен быть установлен в стойках и приводится во вращение ручкой. Приводной шкив и шкив ротора должны быть соединены резиновым ремнем.</t>
  </si>
  <si>
    <t>Генератор ручной</t>
  </si>
  <si>
    <t>Источник высокого напряжения</t>
  </si>
  <si>
    <t>Источник должен быть предназначен для плавного регулирования постоянного напряжения с частотой пульсаций 50 Гц в пределах от 0 до 24 В. Источник должен иметь напряжение питания 220 В с изменениями выходного напряжения в пределах от 0 до 24 В (постоянное) при максимальном токе нагрузки до 2 А. Источник должен иметь защиту от короткого замыкания и перегрузки по току на всех выходах.</t>
  </si>
  <si>
    <t xml:space="preserve">Источник постоянного напряжения </t>
  </si>
  <si>
    <t>Предназначен для проведения демонстрационных опытов по электростатике, в том числе для демонстрации электризации тел при взаимном контакте и для демонстрации искрового газового разряда в воздухе. В комплект входят: массивное основание; металлическая сфера состоящая из двух половин; электрический привод; резиновая лента установленная на роликах; планки (щетки) для передачи заряда; разрядное устройство (сфера на диэлектрической ручке). Для подсветки работы прибора в его основании находится лампа (25 Вт). Высота прибора 610 мм.</t>
  </si>
  <si>
    <t>Генератор Ван де Граафа</t>
  </si>
  <si>
    <t>Комплект электроснабжения для кабинета</t>
  </si>
  <si>
    <t>2. Демонстрационное оборудование общего назначения</t>
  </si>
  <si>
    <t>Набор предназначен для проведения лабораторных работ по исследованию электрического тока в электролитах. Состав: пластмассовый сосуд с двумя универсальными зажимами в крышке – 1 шт., электроды из графита – 2 шт., электрод цинковый – 1 шт., электрод медный – 1 шт., руководство по эксплуатации – 1 шт.</t>
  </si>
  <si>
    <t>Набор по электролизу лабораторный</t>
  </si>
  <si>
    <t>Набор должен быть для проведения лабораторных работ по исследованию изотермического, изохорного и изобарного процессов. Состав: стеклянный сосуд (объем 60 мл) – 1 шт., медицинский манометр – 1 шт., шприц (объем 10 мл) с оцифрованной шкалой – 1 шт., зажимы – 2 шт., тройники – 2 шт., длинная трубка ПВХ  (длина 25 см) – 1 шт., короткие трубки ПВХ (длина 4 см) – 4 шт., руководство по эксплуатации – 1 шт.</t>
  </si>
  <si>
    <t xml:space="preserve">Набор "Исследование изопроцессов в газах" (с манометром) лабораторный
</t>
  </si>
  <si>
    <t>Набор должен быть предназначен для постановки лабораторных  работ при изучении тепловых явлений по курсу физики. Набор должен обеспечивать возможность проведения следующих работ: отвердевание кристаллического тела, отвердевание аморфного тела, наблюдение переохлажденной жидкости.</t>
  </si>
  <si>
    <t>Набор "Кристаллизация" лабораторный</t>
  </si>
  <si>
    <t>Прибор должен быть предназначен для использования при проведении фронтальных лабораторных работ по измерению количества теплоты, выделяющейся или поглощающейся в каком-либо физическом процессе. Прибор должен состоять из внешнего стакана, внутреннего стакана, крышки, колодки со спиралью и пробки. Внешний стакан – в виде цилиндра. В нем должна быть закреплена теплоизолирующая вставка с полостью для размещения внутреннего стакана. Крышка должна служить для снижения теплообмена между телами, помещенными в калориметр, и внешней средой. В крышке должны иметься отверстия, в которые вставляются колодка со спиралью, термометр и мешалка. Спираль должна быть закреплена на колодке и выполнена из проволоки с высоким удельным сопротивлением, которая должна использоваться в качестве нагревателя. С помощью прибора должна быть возможность проводить следующие лабораторные работы: 
- изучение калориметра; 
- сравнение отданного и полученного количества теплоты при смешивании воды разной температуры; 
- измерение удельной теплоемкости твердого тела; 
- измерение удельной теплоты плавления льда; 
- исследование зависимости температуры воды от времени при ее нагревании; 
- определение КПД электрического нагревателя.</t>
  </si>
  <si>
    <t xml:space="preserve">Калориметр с нагревателем </t>
  </si>
  <si>
    <t xml:space="preserve">Прибор должен быть  предназначен для демонстрации подъемной силы электромагнита и его устройства. Электромагнит должен представлять собой сердечник из мягкой стали подковообразной формы, на концы которого одеты две одинаковые катушки, намотанные на пластмассовые каркасы с зажимами для присоединения источника питания. Катушки должны быть  соединены последовательно и имеют общее сопротивление не менее 3 Ом. Напряжение питания электромагнита не более 6 В постоянного тока. </t>
  </si>
  <si>
    <t>Электромагнит разборный лабораторный</t>
  </si>
  <si>
    <t>Должен быть предназначен для лабораторных работ. Должен быть расчитан на сопротивление до 5 Ом и силу тока до 3 А.</t>
  </si>
  <si>
    <t>Реостат 5 Ом, 3 А лабораторный</t>
  </si>
  <si>
    <t>Набор должен быть предназначен для использования в общеобразовательных учреждениях на уроках физики, для демонстрации устройства и действия штепсельного магазина резисторов.  Прибор должен быть смонтирован на вертикальной панели. Вдоль верхнего края панели должны быть укреплены пять латунных скоб, изолированных друг от друга и соединяемых латунными штепселями с головками из пластмассы. На крайних скобах должны быть установлены два зажима для включения магазина в цепь. К каждым двум соседним скобам должны быть  присоединены концы проволочных сопротивлений в виде спиралей из константановой проволоки. Сопротивления спиралей должны быть обозначены цифрами на панели. Сопротивление спиралей – 1, 2, 2 и 5 Ом. Допустимый ток в спиралях 1 и 2 Ом -2А, в спирали 5 Ом – 1А.</t>
  </si>
  <si>
    <t xml:space="preserve">Набор резисторов на панели </t>
  </si>
  <si>
    <t>Прибор должен быть установлен на пластмассовом основании. Должен состоять их щеток с зажимами, обойм для постоянных магнитов якоря и центровочных винтов, служащих для его закрепления на оси. Якорь (двухлопастной электромагнит) должен быть закреплен на оси с пластинами коллектора. Модель должна быть предназначена для изучения устройства и действия электродвигателя постоянного тока при проведении лабораторных работ по физике в средней общеобразовательной школе. Должна позволять собрать и испытать простейший электродвигатель, изучить зависимость магнитной индукции от силы тока, движение проводника с током в магнитном поле. Напряжение питания модели должно составлять не более 6 В. В комплекте: Электродвигатель - 1 шт.</t>
  </si>
  <si>
    <t>Модель электродвигателя лабораторная</t>
  </si>
  <si>
    <t>Миллиамперметр должен быть предназначен для измерения тока в пределах  (-5) - 0 - (+5) мА и (-50) - 0 - (+50) мА с ценой деления шкалы 0,5 мА на первом пределе и 5 мА на втором.</t>
  </si>
  <si>
    <t xml:space="preserve">Миллиамперметр </t>
  </si>
  <si>
    <t>Вольтметр должен быть предназначен для измерения в цепях постоянного тока в пределах от 0 до 6 В с ценой деления шкалы 0,2 В.</t>
  </si>
  <si>
    <t xml:space="preserve">Вольтметр лабораторный </t>
  </si>
  <si>
    <t>Амперметр должен быть предназначен для измерения в цепях постоянного тока в пределах от -0.2 до 0.6 А с ценой деления шкалы 0,02 А и от -1 до 3 А с ценой деления шкалы 0,1 А.</t>
  </si>
  <si>
    <t xml:space="preserve">Амперметр лабораторный </t>
  </si>
  <si>
    <t>Динамометр должен быть предназначен для измерения силы с пределом измерения от 0 до 5 Н с ценой деления шкалы 0,1 Н.</t>
  </si>
  <si>
    <t>Динамометр лабораторный</t>
  </si>
  <si>
    <t>Весы учебные электронные до 200 г.</t>
  </si>
  <si>
    <t xml:space="preserve">Весы должны быть предназначены для определения массы вещества. Весы должны быть предназначены для определения массы  вещества. Весы должны быть рычажными и содержать набор разновесов не менее 6 шт. с номинальной массой 100 гр, 50 гр, 20 гр - не менее 2 шт., 10 гр, 5 гр,. Допустимая нагрузка  в граммах: наибольшая  200 гр.; наименьшая 5 гр. </t>
  </si>
  <si>
    <t>Весы до 200 гр. с гирями</t>
  </si>
  <si>
    <t>Прибор должен быть предназначен для использования в общеобразовательных учреждениях на уроках физики, для проведения лабораторных работ при изучении законов трения. 
Комплектность: 
1. Трибометр лабораторный - 1 шт. (линейка и деревянный брусок) 
2. Паспорт - 1 шт. 
Прибор должен состоять из направляющей пластмассовой линейки размером не менее 495х90 мм, (ширина направляющего желоба не менее 45 мм) и деревянного бруска с металлической петлей на его торце, одним гнездом для крепления груза по центру и резиновой накладки на основании. Прибор должен позволять выполнять лабораторные работы по определению коэффициента трения скольжения, КПД при подъеме тела по наклонной плоскости, измерению работы при подъеме тела и горизонтальном перемещении.</t>
  </si>
  <si>
    <t>Трибометр лабораторный</t>
  </si>
  <si>
    <t>Рычаг-линейка должна быть предназначена для использования в общеобразовательных учреждениях на уроках физики, для проведения лабораторных и практических заданий при изучении моментов сил и законов равновесия рычага в разделе «Механика». 
Комплектность: 
1. Рычаг-линейка - 1 шт. 
2. Ось - 1 шт. 
3. Паспорт - 1 шт. 
Прибор должен представлять собой профилированную пластмассовую линейку. На лицевой стороне линейки должна быть нанесена шкала, оцифрованная от середины (10-0-10). На концах линейкидолжны быть уравнительные винты с гайками, в середине – втулка для оси. Под оцифровкой на линейке должны быть расположены штырьки для подвешивания на них грузов. В комплект поставки должны входить: рычаг-линейка, ось. Перед использованием ось линейки закрепляется на лабораторном штативе (не входит в комплект). Длина рычаг-линейки не менее 55 см, ширина не более 3 см.</t>
  </si>
  <si>
    <t>Рычаг-линейка лабораторная</t>
  </si>
  <si>
    <t xml:space="preserve">Набор грузов должен быть предназначен для использования в общеобразовательных учреждениях на уроках физики, для фронтальных лабораторных работ по механике и другим разделам.
Комплектность: 
1. Набор грузов по механике - 1 компл. (должен состоять из не менее чем 10 грузов) 
2. Паспорт - 1 шт. 
3. Упаковочная коробка - 1 шт. 
3. Характеристики изделия
Набор должен состоять из не менее чем 10 металлических грузов цилиндрической формы массой по 50 гр. каждый. Все грузы должны иметь по крючку и петле, а также  указание массы.. Все грузы должны быть уложены в пластмассовую коробку. </t>
  </si>
  <si>
    <t xml:space="preserve">Набор грузов по механике </t>
  </si>
  <si>
    <t xml:space="preserve">Набор должен быть предназначен для использования в общеобразовательных учреждениях на уроках физики, при проведении лабораторных работ по определению удельной теплоемкости различных веществ и для работы по определению плотности твердых тел. Должен состоять из трех тел равного объема:
1. Брусок стальной - 1 шт. 
2. Брусок деревянный  - 1 шт. 
3. Брусок алюминиевый - 1 шт. </t>
  </si>
  <si>
    <t>Набор калориметрических тел лабораторный</t>
  </si>
  <si>
    <t>Комплект должен состоять из 2 одинарных и одного двойного блоков, изготовленных из пластмассы. Блоки должны иметь крючки для сборки механизмов и установки на штативе.</t>
  </si>
  <si>
    <t>Комплект блоков лабораторных</t>
  </si>
  <si>
    <t>Панель для изучения RLC схем</t>
  </si>
  <si>
    <t xml:space="preserve">Набор по оптике </t>
  </si>
  <si>
    <t xml:space="preserve">Набор по электричеству </t>
  </si>
  <si>
    <t xml:space="preserve">Набор по механике </t>
  </si>
  <si>
    <t>1. Лабораторное оборудование</t>
  </si>
  <si>
    <t>Должны быть выполнены на картоне. Должны состоять из не менее чем 12 шт. Формат А3, полноцветная печать (4+0).
Состав:                                                                                                                                                                                                                                                                                                                                                           1. Амундсен Руаль.
2. Беллинсгаузен Фаддей Фаддеевич
3. Веспуччи Америго.
4.  да Гама Васко.
5. Колумб Христофор.
6. Крузенштерн Иван Федорович.
7. Кук Джеймс.
8. Ливингстон Давид.
9. Лисянский Юрий Федорович.
10.Магеллан Фернан.
11. Поло Марко. 
12. Пржевальский Николай Михайлович.</t>
  </si>
  <si>
    <t>Портреты для кабинета географии (12 шт.)</t>
  </si>
  <si>
    <t xml:space="preserve">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Типология стран современного мира. Мировые природные ресурсы. Воспроизводство населения мира. Народы мира. Религии мира. Миграция населения. Научно-техническая революция. Мировое хозяйство. Промышленность мира. Мировое сельское хозяйство. Мировой транспорт. Международные организации. </t>
  </si>
  <si>
    <t>Комплект таблиц "Экономическая и социальная география мира 10 класс" (12 шт.)</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</si>
  <si>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Топливно-энергетичский комплекс. Межотраслевой комплекс конструкционных материалов. Машиностроительный комплекс. Агропромышленный комплекс. Инфраструктурный комплекс. Центральный экономический район. Волго-Вятский экономический район. Северо-Западный и Центрально-Черноземный экономический район. Северный экономический район. Поволжский экономический район. Уральский экономический район. Северо-Кавказский экономический район. Западно-Сибирский экономический район. Восточно-Сибирский экономический район. Дальневосточный экономический район. </t>
  </si>
  <si>
    <t>Комплект таблиц "География России.  Хозяйство и географические районы 9 класс" (15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</si>
  <si>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Географическое положение, территория и границы. Тектоническое строение территории. Рельеф. Климат. Внутренние воды. Почвы и мелиорация. Природно-хозяйственные зоны России. Административно-территориальное деление России. Природные ресурсы и проблемы рационального природопользования. Население и трудовые ресурсы. </t>
  </si>
  <si>
    <t>Комплект таблиц "География России. Природа и население 8 класс" (10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</si>
  <si>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Африка. Южная Америка. Австралия и Океания. Антарктида. Северная Америка. Евразия. Атлантический океан. Тихий океан. Индийский океан. Северный Ледовитый океан. </t>
  </si>
  <si>
    <t>Комплект таблиц "География. Материки и океаны. 7 класс" (10 шт.)</t>
  </si>
  <si>
    <t xml:space="preserve">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Движение Земли и их следствия. Строение Земли и земной коры. Горные породы и минералы. Рельеф. Мировой океан и его части. Движение воды в Океане. Воды суши. Атмосферное давление. Ветер. Погода и климат. Природные комплексы Земли. Стихийные природные явления. </t>
  </si>
  <si>
    <t>Комплект таблиц "География. Начальный курс 6 класс" (12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</si>
  <si>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Восточно-Европейская равнина. Западно-Сибирская равнина. Средне-Сибирское плоскогорье. Северо-восток Сибири. Уральские горы. Кавказ. Горы южной Сибири. Дальний Восток. Рельеф дна океана. Формирование современного рельефа. </t>
  </si>
  <si>
    <t xml:space="preserve">Комплект таблиц "Рельеф" (10 шт.) </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</si>
  <si>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Размеры Земли и Солнца. Смена времен года. Внутреннее строение Земли. Эндогенные процессы. Строение вулкана. Экзогенные процессы. </t>
  </si>
  <si>
    <t>Комплект таблиц "Земля как планета" (6 шт.)</t>
  </si>
  <si>
    <t xml:space="preserve">Должен состоять не менее чем из 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Солнечная система. Солнце, Земля, Луна. Строение Солнца. Земля под воздействием солнечного излучения. </t>
  </si>
  <si>
    <t>Комплект таблиц "Земля и Солнце" (4 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</si>
  <si>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названия и флаги всех стран мира (не менее 193 стран), денежные единицы этих стран, часовой пояс (удаленность от экватора) и официальный язык каждой из стран.</t>
  </si>
  <si>
    <t>Раздаточные таблицы по Географии для подготовки к ЕГЭ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</si>
  <si>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Гидросфера; Воды суши; Ледники; Подземные воды; Болота; Географическая оболочка; Природные зоны мира; Расовый состав Земли; Форма и размер Земли.</t>
  </si>
  <si>
    <t>Раздаточные таблицы по Географии для подготовки к ЕГЭ Часть 2</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</si>
  <si>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Внутреннее строение Земли; Возраст Земли и геологическое летоисчисление; Литосфера; Рельеф Земли; Атмосфера; Температура воздуха; Строение атмосферы; Климат.</t>
  </si>
  <si>
    <t>Раздаточные таблицы по Географии для подготовки к ЕГЭ Часть 1</t>
  </si>
  <si>
    <t>Комплект предназначен для экспериментальных заданий при изучении школьного курса  географии.
Состав: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составляет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Датчик ультрафиолетового излучения 
Диапазон измерения от 0 до 100 000 мВт/м2
Габаритные размеры: 
Длина - 111 мм
Ширина - 35 мм
Высота - 21 мм
Состав мультидатчика тип 2:
Датчик скорости ветра с диапазоном измерения от 0 до 30 м/с, погрешностью измерения 5 %.
Датчик Компас с дискретностью измерения 1 гр.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</si>
  <si>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по Географии</t>
  </si>
  <si>
    <t>4. Цифровая лаборатория</t>
  </si>
  <si>
    <t>Комплект должен быть предназначен для проведения практикума и учебно-исследовательских работ по экологии, связанных с первичным исследованием объектов окружающей среды. Состав: индикаторные трубки для контроля в воздухе оксидов углерода (IV), диоксида азота и оксида серы (IV) - наличие; тест-система на пары аммиака - наличие; тест-системы для контроля загрязненности воды и водных растворов, почвы и сыпучих материалов - наличие; тест-система по нитратам - наличие; аспиратор - наличие; химикаты для приготовления модельных воздушных загрязнений - наличие; камера для приготовления модельных воздушных загрязнений - наличие; ножницы - наличие; пинцет - наличие; ложка-шпатель - наличие; лупа - наличие; мерные калиброванные пробирки - наличие; мешки полиэтиленовые -наличие; пипетки-капельницы - наличие; предметные стекла - наличие; склянка - наличие; стакан для приготовления почвенных вытяжек - наличие; фильтры бумажные - наличие; салфетки - наличие; штатив для калиброванных пробирок -наличие; руководство по эксплуатации - наличие; пластиковый чемодан для хранения компонентов - наличие.</t>
  </si>
  <si>
    <t>Комплект для исследования окружающей среды</t>
  </si>
  <si>
    <t>Комплектность: метеорологическая будка - не менее 1 шт., термометр срочный – не менее 1 шт., термометр максимальный–минимальный – не менее 1 шт., таблица для определения влажности – не менее 1 шт., гигрометр – не менее 1 шт., барометр-анероид - не менее 1 шт., осадкомер –  не менее1 шт., анемометр – не менее 1 шт., шкала Бофорта – не менее 1 шт., стойки –  не менее 4 шт., перекладины короткие – не менее 4 шт., перекладины длинные – не менее 4 шт., шурупы –  не менее 16 шт., солнечные часы –  не менее 1 шт.</t>
  </si>
  <si>
    <t>Метеостанция школьная</t>
  </si>
  <si>
    <t>Должен быть предназначен для ориентировочных наблюдений за изменением атмосферного давления и используется в качестве учебного пособия для проведения опытов в комнатных условиях. Диапазон измерений, Па (мм рт. ст.) от 96000 до 104000 (от 720 до 780); Цена деления, Па (мм рт. ст.) 100 (1); Масса не более 0,5 кг.; Габаритные размеры: Диаметр не менее 141 мм, Высота не менее 50 мм.</t>
  </si>
  <si>
    <t>Барометр - анероид</t>
  </si>
  <si>
    <t>3.18.</t>
  </si>
  <si>
    <t>3.17.</t>
  </si>
  <si>
    <t xml:space="preserve">Термометр должен быть предназначен для использования в общеобразовательных учреждениях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</si>
  <si>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3.16.</t>
  </si>
  <si>
    <t>Комплект должен быть предназначен для проведения на местности практических работ при изучении курса географии. В комплект должны входить: 
1) мензула – 1 шт., 
2) визирная линейка – 1 шт., 
3) вертикальный угломер – 1 шт., 
4) дальномер – 1 шт., 
5) компас – 1 шт., 
6) рулетка – 1 шт., 
7) колышки – не менее 10 шт., 
8) шпильки – не менее 8 шт., 
9) отвес для мензулы – 1 шт., 
10) ящик для хранения и транспортировки топографических инструментов и приборов – 1 шт., 
11) паспорт.</t>
  </si>
  <si>
    <t>Комплект приборов и инструментов топографических</t>
  </si>
  <si>
    <t>3.15.</t>
  </si>
  <si>
    <t xml:space="preserve">Модель "Строение Солнечной системы" (электрическая) </t>
  </si>
  <si>
    <t>3.14.</t>
  </si>
  <si>
    <t>Прибор должен быть предназначен для использования в общеобразовательных учреждениях на уроках  географии, для определения сторон света на практических занятиях. Компас складной, жидкостной  в противоударном  металлическом корпусе. Компас должен быть:
•  Снабжен двумя линейками:
1-ая: от 0 до 5 см, с ценой деления 1 мм.
2-ая: от 0 до 2 дюймов.
•  Циферблат у компаса плавающий, дисковый, светящийся в темноте.
•  Компас оснащен отверстием с внутренней увеличивающей просмотровой лупой.  
•  Циферблат имеет четыре шкалы: 
1-ая:  360°, цена деления 5°
2-ая: 360°, цена деления 10°
3-ая:  360°, цена деления 1°
4-ая: 360°, цена деления 1° (реверсная)
• Компас снабжен отверстием для установки на штатив и складывающимся ушком для пристегивания к карабину (при работе не в помещении).
• Компас оснащен пузырьковым уровнем для выбора идеального положения на поверхности.
• В комплекте поставляется тканевый чехол на липучке и приспособлением для фиксации компаса на ремне.</t>
  </si>
  <si>
    <t>3.13.</t>
  </si>
  <si>
    <t xml:space="preserve">Прибор должен быть предназначен для использования в общеобразовательных учреждениях на уроках  физики,  в качестве индикатора магнитного поля постоянного магнита и тока в лабораторно-практических работах по электромагнетизму и уроках географии, для определения сторон света на практических занятиях. </t>
  </si>
  <si>
    <t>Компас (школьный)</t>
  </si>
  <si>
    <t>Должна быть Предназначена для использования в общеобразовательных учреждениях в качестве демонстрационного материала в курсе географии на уроке по теме «Формы и типы рельефа». В комплект входят 2 модели, изготовленные из пластмассы и раскрашенные. Одна модель изображает участок земной коры с рельефом, образованным в результате тектонического процесса сбросо-сдвигов. Другая модель  состоит из отдельных блоков (4шт.), позволяющих показать, как  происходит в природе процесс сбросо-сдвигов.</t>
  </si>
  <si>
    <t>Модель "Сдвиги земной коры"</t>
  </si>
  <si>
    <t>Должна быть предназначена для использования в общеобразовательных учреждениях в качестве демонстрационной модели в курсе географии, по теме «Формирование и типы рельефа». Модель должна быть разборной, состоять из не менее чем 7 частей, накладывающихся друг на друга. Должна быть изготовлена из пластмассы и раскрашена в естественные цвета. На модели должны быть проведены замкнутые продольные линии, отмечающие определенную высоту местности над уровнем нулевой отметки в данном районе.</t>
  </si>
  <si>
    <t>Модель "Вулканическая поверхность"</t>
  </si>
  <si>
    <t>Должна быть предназначена для использования в общеобразовательных учреждениях в качестве демонстрационной модели в курсе географии,  по теме «Формы и типы рельефа». Модель должна быть неразборная, изготовлена из пластмассы и раскрашена. На модели и ее  срезах  должно быть показано изменение пластов земной коры под морем в результате вулканической деятельности.</t>
  </si>
  <si>
    <t>Модель "Строение рельефа морского дна"</t>
  </si>
  <si>
    <t>Должна быть предназначена для использования в общеобразовательных учреждениях  в качестве демонстрационного материала в курсе географии, по теме «Формы и типы рельефа». Модель должна быть изготовлена из пластмассы и раскрашена в естественные цвета. Модель должна представлять собой участок земной коры в разрезе, на котором видны складки земных пород, образовавшиеся в результате тектонических процессов. На модели должна быть возможность рассмотреть: горные хребты, вершины, глубокие межгорные долины и горные реки.</t>
  </si>
  <si>
    <t>Модель "Строение земных складок и эволюций рельефа"</t>
  </si>
  <si>
    <t>Должна быть предназначена для использования в общеобразовательных учреждениях в качестве демонстрационного материала на уроках географии, раздел «Формы и типы рельефа». Модель должна быть разборной, должна состоять из не менее чем 2 частей. Модель должна быть изготовлена из пластмассы и раскрашена. На разрезе, проходящем через центр вулкана, должны быть показаны магма, жерло вулкана, кратер, лава, побочные кратеры. Должно быть показано изменение поверхности Земли в результате вулканической деятельности.</t>
  </si>
  <si>
    <t>Модель "Строение вулкана" (малая)</t>
  </si>
  <si>
    <t>3. Модели и приборы</t>
  </si>
  <si>
    <t>В коллекции должны быть представлены образцы почв: чернозёмной, подзолистой, торфяной - болотной, глина, песок, перегной. Коллекция должна содержать контейнеры с образцами почвы и ее составных частей не менее 6 шт.</t>
  </si>
  <si>
    <t>Коллекция "Почва и ее состав"</t>
  </si>
  <si>
    <t xml:space="preserve">Коллекция должна содержать образцы: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</si>
  <si>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"Минеральные удобрения"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</si>
  <si>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Коллекция должна быть предназначена для использования в качестве раздаточного материала. Коллекция должна быть обеспечена паспортом. </t>
  </si>
  <si>
    <t>Коллекция "Минеральные удобрения" (раздаточная)</t>
  </si>
  <si>
    <t xml:space="preserve">Коллекция должна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</si>
  <si>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"Нефть и продукты ее переработки"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</si>
  <si>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раздаточного материала. Коллекция должна быть обеспечена паспортом. </t>
  </si>
  <si>
    <t>Коллекция "Нефть и продукты ее переработки" (раздаточная)</t>
  </si>
  <si>
    <t>Коллекция должна содержать образцы: РАСТЕНИЯ ТОРФООБРАЗУЮЩИЕ (Тростник, Мох кукушкин лен, Мох сфагнум, Осока); ПРОДУКТЫ ПЕРЕРАБОТКИ ТОРФА (Брикет, Торфоперегнойные горшочки, Масло креолиновое, Пек, Дёготь, Газ, Воск, Масло легкое, Спирт, Карболовая кислота); Торф.</t>
  </si>
  <si>
    <t>Коллекция "Торф и продукты его переработки"</t>
  </si>
  <si>
    <t>Коллекция должна содержать образцы: Каменный уголь; Пек; Анилин; Коксовый газ; Бензол; Сахарин; Кокс; Нафталин; Фенол; Аммиачная вода; Лекарства (фенацетин); Пластмасса; Минеральные удобрения (сульфат аммония); Толуол; Смола каменноугольная; Красители (ультрамарин). Коллекция должна быть предназначена для использования в качестве демонстрационногоо материала. Коллекция должна быть обеспечена паспортом.</t>
  </si>
  <si>
    <t>Коллекция "Каменный уголь и продукты его переработки" (демонстрационная)</t>
  </si>
  <si>
    <t>Коллекция должна содержать не менее 15 раздаточных планшетов формата не менее А4 c образцами. Каждый планшет должен содержать образцы: Каменный уголь; Пек; Анилин; Коксовый газ; Бензол; Сахарин; Кокс; Нафталин; Фенол; Аммиачная вода; Лекарства (фенацетин); Пластмасса; Минеральные удобрения (сульфат аммония); Толуол; Антрацен; Смола каменноугольная; Красители (ультрамарин). Коллекция должна быть предназначена для использования в качестве раздаточного материала. Коллекция должна быть обеспечена паспортом.</t>
  </si>
  <si>
    <t>Коллекция "Каменный уголь и продукты его переработки" (раздаточная)</t>
  </si>
  <si>
    <t xml:space="preserve">Коллекция должна содержать образцы: тальк, гипс, кальцит, плавиковый шпат, апатит, полевой шпат, кварц, топаз, корунд (наждак).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</si>
  <si>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"Шкала твердости"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</si>
  <si>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тальк, гипс, кальцит, плавиковый шпат, апатит, полевой шпат, кварц, топаз, корунд (наждак). Коллекция должна быть предназначена для использования в качестве раздаточного материала. Коллекция должна быть обеспечена паспортом. </t>
  </si>
  <si>
    <t>Коллекция "Шкала твердости" (раздаточная)</t>
  </si>
  <si>
    <t>В коллекции должны быть представлены не менее 32 образцов основных видов сырья, используемых в промышленности. В состав должны входить: по направлению ЧЕРНАЯ МЕТАЛЛУРГИЯ (Гематит (красный железняк) Fe2O3; Известняк CaCO3; Кокс; Магнезит MgCO3); по направлению ЦВЕТНАЯ МЕТАЛЛУРГИЯ (Боксит Al[OH]3; Алунит KAl3[SO4]2[OH]6; Нефелин Na[AlSiO4]; Тальк Mg3[Si4O10](OH)2; по направлению ХИМИЧЕСКОЙ ПРОМЫШЛЕННОСТИ (Микроклин (полевой шпат) K[AlSi3O8]; Сера S; Барит BaSO4; Гранит (полевой шпат, кварц, слюда); по направлению СТРОИТЕЛЬНОЙ ПРОМЫШЛЕННОСТИ (Глина; Мрамор; Мергель; Гипс CaSO4 2H2O); по направлению МАШИНОСТРОЕНИЯ (Чугун; Сталь; Алюминий; Пенопласт; Резина техническая; Триплекс; Полиэтилен; Текстолит); по направлению ЛЕГКОЙ ПРОМЫШЛЕННОСТИ (Поролон; Полистирол; Изделия из полистирола (пуговицы); Искусственная кожа на основе ПВХ; Синтепон; Мел CaCO3; Пленка поливинилхлоридная мягкая; Пленка полиэтиленовая). В составе коллекции должно быть не менее 4 планшетов с образцами: волокон, пряжи и ниток, тканей, декоратирно-отделочных материалов.</t>
  </si>
  <si>
    <t>Коллекция "Основные виды промышленного сырья" (демонстрационная)</t>
  </si>
  <si>
    <t>В состав коллекции должно входить не менее 32 образцов полезных ископаемых: ГРАНИТ КРАСНЫЙ; ГРАНИТ СЕРЫЙ; ПОЛЕВОЙ ШПАТ РОЗОВЫЙ; ПОЛЕВОЙ ШПАТ СЕРЫЙ; КВАРЦ МОЛОЧНЫЙ; КВАРЦ  БЕСЦВЕТНЫЙ; МУСКОВИТ СЛЮДА БЕЛАЯ; БИОТИТ СЛЮДА ЧЕРНАЯ; ПЕСЧАННИК; МРАМОР; БАЗАЛЬТ; ГИПС ПЛАСТИНЧАТЫЙ; КАЛЬЦИТ; ЯШМА ЗЕЛЕНАЯ; КВАРЦИТ; МЕРГЕЛЬ; ПИРИТ КРАСНЫЙ;  ЖЕЛЕЗНЯК (гематит); МАГНИТНЫЙ ЖЕЛЕЗНЯК (магнетит); ИЗВЕСТНЯК ПЛОТНЫЙ; ИЗВЕСТНЯК РАКУШЕЧНИК; АНТРАЦИТ; АЛЕБАСТР; ХАЛЬКОПИРИТ (медный колчедан); ГАЛЕНИТ (свинцовый блеск) со СФАЛЕРИТОМ (цинковая обманка); БОКСИТ; АЛУНИТ; АПАТИТ; НЕФЕЛИН; МАГНЕЗИТ; СЕРА; ГРАФИТ. Размер каждого образца должен быть не менее 3 см. Образцы должны быть занумерованы согласно номерам в списках и размещены в ложементах.</t>
  </si>
  <si>
    <t>Коллекция "Полезные ископаемые" (32 вида)</t>
  </si>
  <si>
    <t>В состав коллекции должно входить не менее 26 раздаточных видов минералов и горных пород, должно быть по 3 раздаточных образца каждого вида. В состав коллекции должны входить следующие виды минералов и горных пород: Сера; Халькопирит (медный колчедан); Графит; Кварц; Яшма; Гематит (красный железняк); Боксит; Марганцевая руда; Кальцит; Магнезит; Апатит; Гипс пластинчатый; Магнетит; Барит; Мусковит (слюда белая); Полевой шпат розовый; Полевой шпат серый; Нефелин; Гранит; Песчаник; Известняк; Мергель; Мрамор; Сланец глинистый; Сланец горючий; Каменный уголь (антрацит). Образцы должны быть занумерованы согласно номерам в списках и размещены в ложементах.</t>
  </si>
  <si>
    <t>Коллекция "Раздаточные образцы минералов и горных пород" (26 видов по 3 образца каждого вида)</t>
  </si>
  <si>
    <t xml:space="preserve">Коллекция должна состоять из менее чем 3 частей. В состав должно входить не менее 48 образцов минералов и горных пород: Сера; Графит; Пирит; Халькопирит; Галенит со сфалеритом; Флюорит; Боксит; Кварц молочный; Кварц прозрачный; Яшма цветная; Яшма техническая; Гематит; Магнетит; Марганцевая руда; Кальцит; Магнезит; Доломит; Хризотил-Асбест; Апатит; Фосфорит; Гипс пластинчатый; Гипс алебастр; Барит; Алунит; Мусковит; Кремень; Биотит; Полевой шпат (микроклин); Полевой шпат (лабрадор); Нефелин; Мрамор белый; Мрамор серый полосчатый; Гнейс; Габбро; Диорит; Гранит красный; Базальт; Туф вулканический; Песчаник; Известняк плотный; Мергель; Известняк раковистый; Сланец глинистый; Кварцит; Глина; Тальковый сланец; Каменный уголь (антрацит); Серпентин. Размер каждого образца должен быть не менее 3 см. Образцы должны быть занумерованы согласно номерам в списках и размещены в ложементах. Вес не более 1,5 кг. </t>
  </si>
  <si>
    <t>Коллекция "Минералы и горные породы"(48 видов)</t>
  </si>
  <si>
    <t>Коллекция предназначена  для использования в общеобразовательных учреждениях на уроках географии и естествознания. Должна содержать не менее 16 образцов: Кварц – кристалл SiO2; Кварц бесцветный SiO2; Аметист; Кварц молочный SiO2; Халцедон (SiO2, 1-1,5% H2O, Fe2O3, CaO); Агат; Яшма зеленая; Окаменевшая древесина; Кремень; Кварцит (SiO2  с примесями); Песчаник; Песок; Гранит красный; Гранит серый; Туф вулканический; Обсидиан. Образцы должны быть расположены в ложементах, которые помещены в складную картонную коробку.</t>
  </si>
  <si>
    <t>Коллекция "Кварц в природе"</t>
  </si>
  <si>
    <t xml:space="preserve">Коллекция предназначена для использования в общеобразовательных учреждениях на уроках география и естествознания. Должна содержать не менее 16 образцов: Кальцит (известковый шпат); Исландский шпат (кальцит бесцветный); Кальцит серый; Мрамор белый; Мрамор красный; Мрамор серый полосчатый; Известняк плотный; Известняк коралловый; Известняк раковистый; Мел; Доломит; Мергель; Ракушечник; Арагонит;  Перламутр; Известковая раковина моллюска. Образцы должны быть размещены в ложементах складной картонной коробки. </t>
  </si>
  <si>
    <t>Коллекция "Кальцит в природе "</t>
  </si>
  <si>
    <t xml:space="preserve">Коллекция должна быть предназначена  для  использования в общеобразовательных учреждениях на уроках  географии  и  естествознания,   при  изучении  темы  «Полезные  ископаемые».  Коллекция  может  использоваться  в качестве демонстрационного и раздаточного материала. В  коллекции  должны быть представлены  не менее 6 образцов  полезных  ископаемых  с  основным  содержанием СаСО₃   -  известняки,  мрамор  разных  видов  и  мел.  Образцы должны быть занумерованы согласно  списку и упакованы в картонную коробку. </t>
  </si>
  <si>
    <t>Коллекция "Известняки"</t>
  </si>
  <si>
    <t>Коллекция должна быть предназначена для использования на уроках географии, при прохождении темы "Полезные ископаемые" в общеобразовательных учреждениях. В коллекции  должны быть представлены не менее 7 образцов гранита  наиболее распространенных  расцветок и его составные части - полевой шпат, кварц и слюда. Образцы должны быть размещены в ложементах и упакованы в коробку.</t>
  </si>
  <si>
    <t>Коллекция "Гранит и его составные части"</t>
  </si>
  <si>
    <t>Гербарий должен быть предназначен для использования на уроке географии. В состав гербария должны входить: ЗОНА ТУНДРЫ (Лишайник олений; Мох сфагнум); ЛЕСНАЯ ЗОНА ПОДЗОНА ТАЙГИ И СМЕШАННЫХ ЛЕСОВ (Береза; Сосна; Папоротник; Лиственница); ПОДЗОНА ШИРОКОЛИСТВЕННЫХ ЛЕСОВ И ЛЕСА ГОРНЫХ ОБЛАСТЕЙ (Бук; Граб; Дуб; Можжевельник); ДАЛЬНИЙ  ВОСТОК (Актинидия; Бамбук; Сосна корейская); ЗОНА СТЕПЕЙ (Качим; Лаванда); ЗОНА ПУСТЫНИ И ПОЛУПУСТЫНИ (Кермек; Полынь приморская); СУБТРОПИКИ (Акация белая; Мимоза; Самшит). Гербарий должен сопровождаться электронным пособием на CD с описанием и изображениями растений входящих в состав.</t>
  </si>
  <si>
    <t>Гербарий для курса географии (20 видов) с электронным приложением</t>
  </si>
  <si>
    <t>2. Натуральные объекты</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</si>
  <si>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15 см. Масштаб 1:83 млн.</t>
  </si>
  <si>
    <t>Глобус Земли физический (лабораторный)</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</si>
  <si>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15 см. Масштаб 1:83 млн.</t>
  </si>
  <si>
    <t>Глобус Земли политический (лабораторный)</t>
  </si>
  <si>
    <t>1. Глобусы</t>
  </si>
  <si>
    <t>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Развитие биологии до Ч. Дарвина
2. Эволюционное учение Ч.Дарвина
3. Виды. Образование видов.
4. Изменчивость организмов
5. Искусственный отбор
6. Естественный отбор
7. Доказательства эволюции.
8. Главные направления эволюции
9. Развитие органического мира
10. Эволюция человека</t>
  </si>
  <si>
    <t>Комплект таблиц "Биология 10-11 классы. Эволюционные учения" (10 шт.)</t>
  </si>
  <si>
    <t>7.13.</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</si>
  <si>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1.Типы тканей
2.Головной мозг. Спинной мозг
3.Функции нервной системы
4.Строение и работа сердца
5.Связь кровообращения и лимфообращения
6.Дыхание
7.Пищеварение
8.Строение почки
9.Строение и функции кожи
10.Строение и типы костей
11.Строение мышц    
12.Восприятие. Органы чувств</t>
  </si>
  <si>
    <t>Комплект таблиц "Биология. Человек. 8-9 классы" (12 шт.)</t>
  </si>
  <si>
    <t>7.12.</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</si>
  <si>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Простейшие.
2. Кишечно-полостные.
3. Плоские, Круглые, Кольчатые черви.
4. Моллюски.
5. Членистоногие.
6. Класс Насекомые (Жуки).
7. Рыбы 
8. Класс Земноводные или амфибии
9. Пресмыкающиеся или рептилии.
10. Класс Птицы.
11. Класс Млекопитающие или звери: особенности, классификация.
12. Класс Млекопитающие или звери: разнообразие и значение.</t>
  </si>
  <si>
    <t>Комплект таблиц "Биология 7 класс. Животные" (12 шт.)</t>
  </si>
  <si>
    <t>7.11.</t>
  </si>
  <si>
    <t>Должен состоять не менее чем из 14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Цветок. Соцветия
2. Семя
3. Плод
4. Корень
5. Побег и почка. Стебель
6. Лист
7. Вегетативное размножение растений
8. Бактерии, грибы
9. Водоросли. Лишайники
10. Мхи. Плауны. Хвощи. Папоротники
11. Голосеменные
12. Покрытосеменные. Двудольные (1)
13. Покрытосеменные. Двудольные (2)
14. Покрытосеменные. Однодольные</t>
  </si>
  <si>
    <t>Комплект таблиц "Биология 6 класс" (14 шт.)</t>
  </si>
  <si>
    <t>7.10.</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</si>
  <si>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разделам «Основные отделы растений» и «Бактерии, грибы, лишайники»:
1. Классификация покрытосеменных растений (фрагмент).
2. Семейство Крестоцветных. Редька дикая.
3. Семейство Розоцветных. Шиповник коричный.
4. Семейство Бобовых. Горох посевной.
5. Семейство Пасленовых. Паслен черный.
6. Семейство Сложноцветных. Одуванчик лекарственный.
7. Семейство Лилейных. Тюльпан Лесной.
8. Семейство Злаковых. Пшеница.
9. Одноклеточная зеленая водоросль хламидомонада.
10. Многоклеточная зеленая водоросль улотрикс.
11. Зеленый мох «Кукушкин лен».
12. Мох сфагнум.
13. Папоротник щитовник мужской.
14. Хвощ и плаун.
15. Сосна обыкновенная.
16. Схема развития покрытосеменного растения.
17. Бактерии. 
18. Шляпочные грибы.
19. Плесневые грибы. Дрожжи.
20. Грибы – паразиты.
21. Лишайники.</t>
  </si>
  <si>
    <t>Комплект таблиц "Растения" (21 шт.)</t>
  </si>
  <si>
    <t>7.9.</t>
  </si>
  <si>
    <t>Формат не менее 550х850 мм, печать полноцветная (4+0) на плотной офсетной бумаге и односторонняя ламинация. В комплекте должны быть представлены таблицы не менее 21 таблицы по всем основным разделам курса «Человек и его здоровье»:
1. Ткань – орган – система органов.
2.  Ткани.
3. Кожа.
4. Клетка.
5. Сердце.
6. Схема кровообращения.
7. Головной мозг.
8. Слуховой анализатор.
9. Зрительный анализатор.
10. Обонятельный и вкусовой анализаторы.
11. Спинной мозг (фрагмент).
12. Соматическая нервная система.
13. Автономная нервная система.
14. Внутренние органы.
15. Органы пищеварения.
16. Система органов дыхания.
17. Скелет.
18. Скелетные мышцы.
19. Кость и ее строение.
20. Соединение костей.
21. Положение плода (человеческого эмбриона) в матке.</t>
  </si>
  <si>
    <t>Комплект таблиц "Анатомия" (21 шт.)</t>
  </si>
  <si>
    <t>Формат не менее 550х850 мм, печать полноцветная (4+0) на плотной офсетной бумаге и односторонняя ламинация. В комплекте должны быть представлены не менее 20 таблиц по разделу биологии «Животные», охватывающие следующие темы курса:
1. Многообразие паразитических червей.
2. Свиной цепень.
3. Скелет тела и кости конечностей млекопитающих.
4. Происхождение птиц.
5. Пищеварительная система млекопитающих.
6. Искусственное разведение рыб.
7. Тип Моллюски. Многообразие.
8. Схемы кровообращения.
9. Морские рыбы.
10. Внутреннее строение кролика.
11. Строение головного мозга позвоночных.
12. Многообразие приспособлений. Класс Птицы.
13. Внутреннее строение птицы.
14. Аскарида.
15. Пресноводные и проходные промысловые рыбы.
16. Выход позвоночных из воды на сушу.
17. Ластоногие.
18. Китообразные.
19. Рукокрылые.
20. Специализированные формы млекопитающих.</t>
  </si>
  <si>
    <t>Комплект таблиц "Животные" (20 шт.)</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</si>
  <si>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разделу «Растения»,  по темам «Семя. Строение семени. Условия прорастания семян», «Цветок и плод. Распространение плодов и семян», «Размножение и оплодотворение у цветковых растений», «Вегетативное размножение растений». Состав комплекта:                                                                                                                                                                                1. Строение цветка.
2. Оплодотворение у цветковых растений.
3. Распространение сухих плодов и семян.
4. Семена двудольных растений.
5. Семена однодольных растений.
6. Прорастание семян.
7. Вегетативное размножение лесных трав.
8. Вегетативное размножение растений методом культуры тканей.
9. Вегетативное размножение комнатных растений (традесканция, сансевьера).
10. Вегетативное размножение комнатных растений (бегония, каланхоэ).
11. Простые соцветия (клевер, ландыш).
12. Сложные соцветия (сирень, морковь).
13. Соцветия, цветки и плоды подсолнечника.
14.Соцветия, цветок и плод пшеницы.
15.Разнообразие цветков.
16. Опыление.
17. Сухие плоды (белена, желтая акация).
18. Сухие плоды (горчица, лопух).
19. Сочные плоды (малина, земляника).
20. Сочные плоды (яблоня, вишня).
21. Сочные плоды (огурец, томат).</t>
  </si>
  <si>
    <t>Комплект таблиц "Размножение цветковых растений" (21 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</si>
  <si>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Ботаника - раздел биологии; Растения; Водоросли; Отдел Моховидные; Отдел Голосеменные; Отдел Папоротникообразные; Отдел Покрытосеменные (Цветковые); Органы цветкового растения; Корень; Срез корня через зону всасывания; Лист; Побег; Стебель; Цветок; Вегетативное размножение растений; Растение - единый организм; Соцветие; Опыление; Плод; Систематика цветковых растений.</t>
  </si>
  <si>
    <t>Раздаточные таблицы по Ботанике для подготовки к ЕГЭ</t>
  </si>
  <si>
    <t xml:space="preserve">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Тип Членистоногие (Класс Ракообразные; Класс Паукообразные; Класс Насекомые); Тип Хордовые (Подтип Бесчерепные; Подтип Позвоночные). </t>
  </si>
  <si>
    <t>Раздаточные таблицы по Зоологии для подготовки к ЕГЭ Часть 2</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</si>
  <si>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Классификация животных; Значение простейших в природе; Царство животные. Подцарство Простейшие; Тип Саркодовые и Жгутиконосцы; Тип Инфузории; Подцарство Многоклеточные животные; Тип Кишечнополостные; Тип Плоские черви;  Тип Круглые черви; Тип Кольчатые черви; Тип Моллюски.</t>
  </si>
  <si>
    <t>Раздаточные таблицы по Зоологии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</si>
  <si>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Эволюция; Вид и популяция; Цитология; Строение клетки; Метаболизм или клеточный обмен веществ; Фотосинтез; Формы размножения организмов; Генетика.</t>
  </si>
  <si>
    <t>Раздаточные таблицы по Биологии для подготовки к ЕГЭ</t>
  </si>
  <si>
    <t>Должны быть выполнены на картоне. Должны состоять из не менее чем 12 шт. Формат не менее А3, полноцветная печать (4+0).                                                                                                                                                       Состав:                                                                                                                                                                                                                                                                                                                                                          1. Вавилов Николай Иванович.
2. Вернадский Владимир Иванович.
3. Дарвин Чарльз.
4. Ламарк Жан Батист.
5. Левенгук Антонио Ван.
6. Линней Карл.
7. Мечников Илья Ильич.
8. Павлов Иван Петрович.
9. Пастер Луи.
10. Пирогов Николай Иванович.
11. Сеченов Иван Михайлович.
12. Тимирязев Климент Аркадьевич.</t>
  </si>
  <si>
    <t>Портреты для кабинета биологии (12 шт.)</t>
  </si>
  <si>
    <t>Печатные пособия</t>
  </si>
  <si>
    <t>Цифровая лаборатория по физиологии,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должна быть следующей: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как минимум 1 шт.
Методическое пособие - как минимум 1 шт.
Кейс антивандальный металлический с ложементами для хранения цифровой лаборатории -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Металлический антивандальный корпус мультидатчика – требуется
Мультидатчик тип 9 
Состав:  
Датчик артериального давления - требуется
Диапазон измерений датчика: 0...200 мм рт. ст.
Датчик частоты дыхания - требуется
Диапазон измерения должен быть в пределах от -9 л/с (вдох) … 15 л/с (выдох)
Погрешность измерений – не более 15%
Датчик температуры тела - требуется  
Диапазон измерения должен быть в пределах от  30 до 50 ºС
Датчик частоты сердечных сокращений - требуется  
Диапазон измерения частоты пульса 30…150 ударов/мин
Металлический антивандальный корпус мультидатчика – требуется
Габаритные размеры датчика: 
Длина не более 120 мм
Ширина не более 108 мм
Высота не более 26 мм
Отдельный датчик электрической активности кожи - требуется
Диапазон измерения должен быть в пределах от 2 до 1500 кОм.
Металлический антивандальный корпус мультидатчика – требуется
Габаритные размеры датчика: 
Длина не более 82 мм
Ширина не более 53 мм
Высота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</si>
  <si>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физиологии</t>
  </si>
  <si>
    <t>6.3.3.</t>
  </si>
  <si>
    <t>Цифровая лаборатория по биологии для ученика,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Проведение экспериментов как на планшетном регистраторе данных, так и на компьютере (нетбуке) - требуется
Мультидатчик тип 2 
Состав:  
Датчик освещенности - требуется
Диапазон измерения должен быть в диапазоне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диапазоне от  225 до 900 мм. рт. ст. 
Погрешность измерений - не более 0,1%
Датчик относительной влажности  - требуется
Диапазон измерения должен быть в диапазоне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в диапазоне от   -40 до +80 ºС
Датчик температуры - требуется   
Диапазон измерения должен быть в диапазоне от  -40 до +165 ºС
Дискретность измерения  - не менее 0,1 ºС
Габаритные размеры корпуса: 
Длина - не более 111 мм
Ширина - не более 35 мм
Высота - не более 21 мм
Датчик pH - требуется
Диапазон измерения должен быть в пределах от  0 до 14 ед. Ph
Дискретность измерения  - не менее 0,04 ед. Ph
Выносной зонд - требуется
Металлический антивандальный корпус датчика – требуется 
Габаритные размеры корпуса: 
Длина - не более 62 мм
Ширина - не более 25 мм
Высота -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</si>
  <si>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биологии для ученика</t>
  </si>
  <si>
    <t>6.3.2.</t>
  </si>
  <si>
    <t>Цифровая лаборатория по биологии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2 шт.
Отдельный датчик-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Возможность подключения внешних щупов - требуется
Мультидатчик тип 1 
Состав:  
Датчик освещенности - требуется
Диапазон измерения должен быть в пределах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пределах от  225 до 900 мм. рт. ст. 
Погрешность измерений  - не более 0,1%
Датчик относительной влажности - требуется  
Диапазон измерения должен быть в пределах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 требуется   
Диапазон измерения  должен быть в пределах от  -40 до +165 ºС
Дискретность измерения  - не менее 0,1 ºС
Габаритные размеры корпуса: 
Длина - не более 111 мм
Ширина - не более 35 мм
Высота - не более 21 мм
Мультидатчик тип 2
Состав:  
Датчик pH - требуется
Диапазон измерения  должен быть от 0 до 14 ед. Ph
Дискретность измерения - не менее 0,04 ед. Ph
Выносной зонд – требуется
Датчик окислительно-восстановительного потенциала 
Диапазон измерения  должен быть от от -1000 до 1000 мВ
Дискретность измерения - не менее 0,05 мВ
Выносной зонд – требуется 
Металлический антивандальный корпус датчика – требуется 
Габаритные размеры корпуса: 
Длина - не более 82 мм
Ширина - не более 53 мм
Высота - не более 25 мм
Отдельные датчики:
Датчик температуры - требуется  
Диапазон измерения должен быть в пределах от  -40 до +165 ºС
Дискретность измерения  - не менее 0,1 ºС
Выносной зонд - требуется
Датчик углекислого газа  - требуется   
Металлический антивандальный корпус  - требуется  
Габаритные размеры корпуса:    
Длина - не более 82 мм
Ширина - не более 53 мм
Высота - не более 25 мм
Диапазон измерения СО2 должен быть в пределах от 0 до 10000 ppm
Погрешность измерения - не более ± 0,3 %
Наличие термокомпенсации - требуется
Диапазон термокомпенсации должен быть в пределах от 0 до +50 °C
Диапазон работы при относительной влажности (без конденсата) должен быть в пределах от 0 до 90 %
Время отклика - не более 2 cек
Самокалибровка датчика под исследуемое помещение - требуется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требуетсяэ</t>
  </si>
  <si>
    <t>Цифровая лаборатория для учителя по биологии</t>
  </si>
  <si>
    <t>6.3.1.</t>
  </si>
  <si>
    <t>Цифровая лаборатория</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</si>
  <si>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диаметром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</si>
  <si>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6.2.13.</t>
  </si>
  <si>
    <t xml:space="preserve">Должен быть предназначен для демонстрационных работ. Штатив должен быть разборный и состоять из основания, стержня, муфты (не менее 2 шт.), лапки и кольца (не менее 2 шт.). </t>
  </si>
  <si>
    <t>Штатив лабораторный ШЛБ</t>
  </si>
  <si>
    <t>6.2.12.</t>
  </si>
  <si>
    <t>6.2.11.</t>
  </si>
  <si>
    <t>Спиртовка должна быть стеклянная для проведения лабораторных экспериментов. Должна быть снабжена фарфоровым держателем фитилеля, колпачком и фителём. Объем должен быть не менее 50 мл.</t>
  </si>
  <si>
    <t>Спиртовка лабораторная</t>
  </si>
  <si>
    <t>6.2.10.</t>
  </si>
  <si>
    <t>Набор должен состоять из не менее чем 4 луп следующей кратности: Лупа 10х - 1 шт.; Лупа 5х - 1 шт.; Лупа 3х - 1 шт.; Лупа 2х - 1 шт.</t>
  </si>
  <si>
    <t>Набор луп</t>
  </si>
  <si>
    <t>6.2.9.</t>
  </si>
  <si>
    <t>6.2.8.</t>
  </si>
  <si>
    <t xml:space="preserve">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состоит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не более 0,1°С. </t>
  </si>
  <si>
    <t>Термометр электронный</t>
  </si>
  <si>
    <t>6.2.7.</t>
  </si>
  <si>
    <t>Должен обеспечивать измерение температуры в пределах от 0 до 100 °С.</t>
  </si>
  <si>
    <t>Термометр лабораторный</t>
  </si>
  <si>
    <t>6.2.6.</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</si>
  <si>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</si>
  <si>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6.2.5.</t>
  </si>
  <si>
    <t>Весы предназначены для определения массы  вещества. Весы должны быть рычажными и содержать набор разновесов не менее 6 шт. с номинальной массой 100 гр, 50 гр, 20 гр - 2 шт., 10 гр, 5 гр. Допустимая нагрузка  в граммах: наибольшая  200 гр.; наименьшая 5 гр.</t>
  </si>
  <si>
    <t>Весы учебные с гирями до 200 г.</t>
  </si>
  <si>
    <t>6.2.4.</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</si>
  <si>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1. Весы электронные  - 1 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</si>
  <si>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6.2.3.</t>
  </si>
  <si>
    <t xml:space="preserve">Комплект должен содержать: микроскоп с кратностью увеличения не менее 800 и имеющий револьверный механизм для быстрой смены объективов (4, 10 и 40 крат) с методическими рекомендациями; Посуда лабораторная (комплект); Лупа увеличительная трехлинзовая (увеличение 3х, 6х, 10х); Лоток для опытов; Зажим пробирочный; Ёрш пробирочный; Мини-пресс для сушки растений; Шпулька с веревкой для стягивания пресса; Ручной микротом (прибор для изготовления тонких срезов для микроскопических исследований); Прибор для сбора семян и мелких насекомых; Штатив лабораторный биологический (основание;стержень;кольцо; не менее 2 лапок; не менее 3 зажимов); Чашка Петри - не менее 2 шт.; Флакон с капельницей-дозатором - не менее 2 шт.; Пробирка полимерная V-14 мл. (градуированная); Пробирка полимерная V-3 мл. - не менее 2 шт.; Стекло предметное - не менее 15 шт., Стекло предметное с лункой; Стекло покровное - не менее 100 шт; Пипетка; Ватные палочки - не менее 5 шт.; Ножницы школьные; Пинцет пластмассовый; Скальпель; Игла препаровальная - не менее 2 шт.; Пипетка в футляре; Пинцет металлический; Фильтр бумажный; Спиртовка лабораторная; Воронка лабораторная. Комплект должен быть размещен в коробе c ложементами и крышкой. Размеры короба, не менее 47х37х25 см. Комплект должен быть снабжен рекомендациями в по использованию. </t>
  </si>
  <si>
    <t>Биологическая микролаборатория с микроскопом</t>
  </si>
  <si>
    <t>6.2.2.</t>
  </si>
  <si>
    <t>Комплект лабораторного оборудования для изучения биологии. Основы биологического практикума для исследований по всему курсу школьной биологии. Комплект должен быть рассчитан для проведения экспериментов не менее чем 30 учащимися. Все комплектующие должны быть размещены в пластмассовом чемодане в специальных ложементах. В состав должны входить: Пробирка лабораторная пластиковая (нетермостойкая) – 30 шт.; Мини-пресс для сушки растений –  5 шт.; Шпулька с веревкой для стягивания пресса - 1 шт.; Покровное стекло – 300 шт.;  Ручной микротом (прибор для изготовления тонких срезов для микроскопических исследований) – 15 шт.; Чашка Петри пластиковая  –  8 шт.; Флакон с растительным маслом – 1 шт.; Микропинцет из нержавеющей стали – 15 шт.; Препаровальная игла – 15 шт.; Лупа увеличительная трехлинзовая (увеличение 3х, 6х, 10х) – 25 шт.; Лабораторный нож из нержавеющей стали –  15 шт.; Пипетка – 15 шт.; Ножницы из нержавеющей стали, 115 мм – 10 шт.; Штатив на 4 пробирки – 15 шт.; Ершик для чистки лабораторных пробирок – 1 шт.; Предметное стекло – 100 шт.; Высокочувствительные весы – 1 шт.; Сборник для семян и мелких насекомых – 5 шт.; Чемодан пластмассовый - 1 шт.</t>
  </si>
  <si>
    <t>Комплект по основам биологического практикума</t>
  </si>
  <si>
    <t>6.2.1.</t>
  </si>
  <si>
    <t>Наборы и приборы</t>
  </si>
  <si>
    <t>Комплект "Электронная база данных по Биологии (5 частей)"</t>
  </si>
  <si>
    <t>6.1.1.</t>
  </si>
  <si>
    <t>Цифровые пособия</t>
  </si>
  <si>
    <t>Учебно-практическое и учебно-лабораторное оборудование</t>
  </si>
  <si>
    <t>В набор должны входить следующие модели (на планшетах): растительная клетка, зерновка пшеницы, клеточное строение корня, клеточное строение листа, клеточное строение стебля.  Габаритные размеры каждого планшета: длина не менее 50 см, ширина не менее 40 см, масса не более 0,1 кг.</t>
  </si>
  <si>
    <t>Набор моделей по строению растений</t>
  </si>
  <si>
    <t>5.3.4.</t>
  </si>
  <si>
    <t>В набор должны входить следующие модели (на планшетах): внутреннее строение брюхоногого моллюска, внутреннее строение гидры, внутреннее строение жука, строение дождевого червя. Габаритные размеры каждого планшета: длина не менее 50 см, ширина не менее 40 см, масса не более 0,1 кг.</t>
  </si>
  <si>
    <t>Набор моделей  по строению беспозвоночных животных</t>
  </si>
  <si>
    <t>5.3.3.</t>
  </si>
  <si>
    <t>В набор должны входить следующие модели (на планшетах): внутреннее строение кролика, внутреннее строение лягушки, внутреннее строение рыбы, внутреннее строение собаки, внутреннее строение голубя, внутреннее строение ящерицы, желудок жвачного животного, археоптерикс.  Габаритные размеры каждого планшета: длина не менее 50 см, ширина не менее 40 см, масса не более 0,1 кг.</t>
  </si>
  <si>
    <t>Набор моделей по строению позвоночных животных</t>
  </si>
  <si>
    <t>5.3.2.</t>
  </si>
  <si>
    <t xml:space="preserve">В набор должны входить следующие модели (на планшетах): воpсинка кишечная с сосудистым руслом; глаз (строение); железы внутренней секреции человека; желудок (внешняя и внутренняя поверхности); кожа (разpез); мочевыделительная система; пищеварительный тракт; почка (макро-микростроение); расположение органов, прилегающих к брюшной (1 планшет) и спинной стенкам (1 планшет); строение сердца; строение легких; строение спинного мозга; ухо человека; челюсть человека; голова (сагиттальный разрез); почка (фронтальный разрез); печень (диафрагменная и висцеральная поверхности); кровеносная система человека; нервная система человека; доли,извилины,цитоархитектонические поля головного мозга. Габаритные размеры каждого планшета: длина не менее 34 см, ширина не менее 28 см, масса не более 0,1 кг. </t>
  </si>
  <si>
    <t>Набор моделей по строению органов человека</t>
  </si>
  <si>
    <t>5.3.1.</t>
  </si>
  <si>
    <t>Модели рельефные</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</si>
  <si>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«Коленный сустав» - 1 шт. 
2. Подставка - 1 шт. 
3. Паспорт - 1 шт. 
Характеристики изделия: 
Модель должна представлять собой выполненную в натуральную величину функциональную модель коленного сустава, на которой должны быть выделены бедренная и большая берцовая кости, наружная и внутренняя связки, мениск и связка надколенника.</t>
  </si>
  <si>
    <t>Модель "Коленный сустав"</t>
  </si>
  <si>
    <t>5.2.13.</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</si>
  <si>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«Локтевой сустав» - 1 шт. 
2. Подставка - 1 шт. 
3. Паспорт - 1 шт. 
Характеристики изделия: 
Модель должна представлять собой верхнюю конечность человека. Длина должна составлять не менее 60 см. Модель должна устанавливаться на подставку, кости скелета модели должны быть изготовлены из пластмассы, а мышцы - из резины. На модели должна быть возможность рассмотреть следующие детали строения локтевого сустава: 1. Кисть; 2. Плечевая кость; 3. Локтевая кость; 4. Мышца- сгибатель (двуглавая мышца); 5. Лучевая кость; 6. Мышца- разгибатель (трехглавая мышца).</t>
  </si>
  <si>
    <t>Модель "Локтевой сустав"</t>
  </si>
  <si>
    <t>5.2.12.</t>
  </si>
  <si>
    <t>Модель должна быть изготовлена из пластмассы, выполнена с анатомической точностью и состоять из не менее чем 15 костей. Отдельные кости черепа должны быть прикреплены к шпилькам и установлены на круглой подставке. Габаритные размеры модели: высота не менее 29 см. Масса модели не более 0,75 кг.</t>
  </si>
  <si>
    <t>Модель "Кости черепа человека" смонтированные на одной подставке</t>
  </si>
  <si>
    <t>5.2.11.</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</si>
  <si>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костистой рыбы». Остеологическая модель должна представлять собой скелет костистой рыбы, смонтированный с сохранением естественного положения тела животного и защищенный от механических повреждений прозрачным пластиковым колпаком.</t>
  </si>
  <si>
    <t>Скелет рыбы</t>
  </si>
  <si>
    <t>5.2.10.</t>
  </si>
  <si>
    <t xml:space="preserve">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пресмыкающихся». Остеологическая модель должна представлять собой скелет ящерицы, смонтированный с сохранением естественного положения тела животного и защищенный от механических повреждений прозрачным пластиковым колпаком. Модель должна отображать следующие части скелета ящерицы: - череп; - позвоночник; - пояс передних конечностей; - пояс задних конечностей; - грудную клетку; - кости передних и задних конечностей. </t>
  </si>
  <si>
    <t>Скелет ящерицы</t>
  </si>
  <si>
    <t>5.2.9.</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</si>
  <si>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земноводных». Остеологическая модель должна представлять собой скелет лягушки, смонтированный с сохранением естественного положения тела животного и защищенный от механических повреждений прозрачным пластиковым колпаком.</t>
  </si>
  <si>
    <t>Скелет лягушки</t>
  </si>
  <si>
    <t>5.2.8.</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</si>
  <si>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по разделу «Животные», к теме «Класс Птицы». Остеологическая модель должна представлять собой скелет голубя, смонтированный с сохранением естественного положения тела животного и защищенный от механических повреждений прозрачным пластиковым колпаком.</t>
  </si>
  <si>
    <t>Скелет голубя</t>
  </si>
  <si>
    <t>5.2.7.</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</si>
  <si>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к разделу «Животные», по теме «Строение скелета млекопитающих». Остеологическая модель должна представлять собой скелет кролика, смонтированный с сохранением естественного положения тела животного и защищенный от механических повреждений прозрачным пластмассовым колпаком.</t>
  </si>
  <si>
    <t>Скелет кролика</t>
  </si>
  <si>
    <t>5.2.6.</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</si>
  <si>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«Отряды млекопитающих. Парнокопытные и непарнокопытные», а также в курсе общей биологии по теме «Эволюционное учение». Модель должна представлять собой скелет передней и задней конечностей овцы. Расположение моделей на подставке должно соответствовать естественному положению конечностей копытных. Модель должна быть изготовлена из пластмассы и устанавливаться на подставку. Высота модели в сборе не менее 30 см. </t>
  </si>
  <si>
    <t>Модель "Конечность овцы"</t>
  </si>
  <si>
    <t>5.2.5.</t>
  </si>
  <si>
    <t>Модель должна быть предназначена для использования в общеобразовательных учреждениях на уроках биологии, в качестве демонстрационного пособия в курсе «Животные», по теме «Многообразие млекопитающих. Непарнокопытные», а также в курсе общей биологии, по теме «Эволюционное учение». В комплект должны входить пластиковые модели передней и задней конечностей лошади, смонтированные на одной пластиковой подставке. Модели должны быть окрашены в цвета, имитирующие цвет костной ткани. Расположение моделей на подставке должно соответствовать естественному положению конечностей копытных. Высота модели в сборе не менее 48 см.</t>
  </si>
  <si>
    <t>Модель "Конечность лошади"</t>
  </si>
  <si>
    <t>5.2.4.</t>
  </si>
  <si>
    <t>Комплект должнен быть предназначен для использования в общеобразовательных учреждениях на уроках биологии, в качестве демонстрационного и раздаточного материала в разделе «Человек и его здоровье», по теме «Ухо и его функция. Слуховое восприятие». Комплект должен быть изготовлен из пластмассы. В комплекте должны быть представлены увеличенные слуховые косточки: молоточек, наковальня, стремечко и улитка. Улитка должна быть помещена в полупрозрачный пластмассовый чехол.</t>
  </si>
  <si>
    <t>Модель "Косточки слуховые"</t>
  </si>
  <si>
    <t>5.2.3.</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</si>
  <si>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к разделу «Человек и его здоровье», по теме «Опорно-двигательная система. Строение скелета». Должны представлять собой имитацию позвонков человека в натуральную величину, изготовленные из пластмассы, комплект из не менее 7 штук: 4 шейных, 2 грудных, 1 поясничный. Детали модели должны быть окрашены в естественный цвет и укладываются в углубления подставки. Данная модель должна позволять рассмотреть особенности строения позвонков разных отделов позвоночника, в зависимости от выполняемых ими функций. </t>
  </si>
  <si>
    <t>Модель "Позвонки" (набор из 7 шт.)</t>
  </si>
  <si>
    <t>5.2.2.</t>
  </si>
  <si>
    <t>Скелет должен быть выполнен в натуральную величину и изготовлен из пластмассы. Копии костей скелета человека должны быть выполнены с анатомической точностью и связанны проволокой. Скелет должен быть установлен на роликовой подставке. Габаритные размеры модели: высота не менее 165 см, ширина не менее 45 см , глубина не менее 30  см. Масса модели не более 7,5 кг.</t>
  </si>
  <si>
    <t>Скелет человека разборный 170 см.</t>
  </si>
  <si>
    <t>5.2.1.</t>
  </si>
  <si>
    <t>Модели остеологические</t>
  </si>
  <si>
    <t>В набор должны быть включены следующие объекты: Череп павиана в натуральную величину, не более 1,2 кг). Кисть шимпанзе в натуральную величину, не более 0,75 кг); Стопа шимпанзе в натуральную величину, не более 0,75 кг). Крестец и таз орангутанга в натуральную величину не более 0,4 кг). Нижняя челюсть гейдельбергского человека в натуральную величину, не более 0,3 кг). Модели бюстов питекантропа, австралопитека, представителя азиатско-американской расы, представителя евразийской(европидной) расы, представителя экваториальной расы, шимпанзе.</t>
  </si>
  <si>
    <t>Набор палеонтологических находок "Происхождение  человека"</t>
  </si>
  <si>
    <t>5.1.43</t>
  </si>
  <si>
    <t>5.1.42.</t>
  </si>
  <si>
    <t xml:space="preserve">Модель должна представлять собой объемный, разборный муляж торса человека высотой не менее 65 см. и состоять из следующих съемных частей:  туловище человека; голова в разрезе (не менее 2 частей); легкие (не менее 2 частей); сердце; печень (с желчным пузырем); желудок; тонкий и толстый кишечник.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 </t>
  </si>
  <si>
    <t>Торс человека 65 см. (разборная модель)</t>
  </si>
  <si>
    <t>5.1.41.</t>
  </si>
  <si>
    <t>Модель должна представлять собой копию в натуральную величину дыхательной системы человека. Должна состоять не менее, чем из 7 частей, в том числе сагиттального разреза дыхательного горла, трахей, фронтального разреза легких и 2-х частей сердца. Высота не менее 12 см., длина не менее 34 см., ширина не менее 22 см.</t>
  </si>
  <si>
    <t>Модель "Система органов дыхания"</t>
  </si>
  <si>
    <t>5.1.40.</t>
  </si>
  <si>
    <t>Модель должна быть предназначена для использования в общеобразовательных учреждениях на уроках общей биологии, в качестве демонстрационного пособия при изучении курса Анатомии, темы «Кровеносные сосуды». Объемная модель должна состоять из не менее чем 2 частей и представляет собой участки артериальных кровеносных сосудов, которые выполняют функцию обогащения кислородом крови. Съемная модель должна изображать артериальную вилку с поперечным разрезом артерии и легким артериосклеротическим отложением, должна крепиться на металлический штырь, расположенный на подставке. Несъемная модель должна быть закреплена на подставке и должна изображать артерию с полной закупоркой сосуда, должна иметь съемную часть. Модель должна быть предназначена для демонстрации изменения внутри кровеносных сосудов, вызванные артериосклерозом: от сосудов с незначительными бляшками до полного забитого сосуда. Длина модели не менее 17 см.</t>
  </si>
  <si>
    <t>Модель "Здоровые и поврежденные сосуды"</t>
  </si>
  <si>
    <t>5.1.49.</t>
  </si>
  <si>
    <t>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«Строение и функции клеток». Модель должна быть неразборная, высотой не менее 48 см, должна быть изготовлена из пластмассы.Модель должна отображать следующие особенности строения животной клетки: 1. Ядро; 2. Аппарат Гольджи; 3. Хроматин; 4. Митохондрии; 5. Цитоплазма; 6. Лизосомы; 7. Наружная мембрана клетки; 8. Рибосомы; 9. Эндоплазматическая сеть; 10. Клеточный центр (центриоли).</t>
  </si>
  <si>
    <t>Модель "Клетка животного"</t>
  </si>
  <si>
    <t>5.1.38.</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</si>
  <si>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дыхания: строение, функции». Модель должна быть разборная, высотой не менее 22 см, изготовлена из пластмассы и установлена на подставку. Модель должна отображать сагиттальный разрез гортани человека, что позволяет рассмотреть следующие детали строения: 1. хрящевой надгортанник; 2. щитовидный хрящ; 3. голосовая щель; 4. голосовые связки.</t>
  </si>
  <si>
    <t>Модель "Гортань"</t>
  </si>
  <si>
    <t>5.1.37.</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</si>
  <si>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к теме «Пищеварительная система». Модель должна быть разборной и объемной (должна состоять из не менее чем двух соединяющихся половинок). Должна быть изготовлена из пластмассы, окрашена в естественные цвета. Модель должна позволять демонстрировать внешнюю и внутреннюю поверхности желудка (должны быть показаны не менее трех слоев мускулатуры), рельеф складок слизистой оболочки, а также место соединения с пищеводом и сфинктер желудка. Размеры модели: длина не менее 29 см., ширина не менее 19 см. </t>
  </si>
  <si>
    <t>Модель "Желудок"</t>
  </si>
  <si>
    <t>5.1.36.</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</si>
  <si>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по теме «Ухо и его функция. Слуховое восприятие». Модель высотой не менее 17 см, должна быть изготовлена из пластмассы и установлена на пластмассовой подставке. Модель окрашена в естественные цвета, является разборной и изображает ухо человека в разрезе, что позволяет рассмотреть следующие детали строения: 1. Ушная раковина; 2. Улитка; 3. Наружный слуховой проход; 4. Вестибулярный аппарат; 5. Барабанная перепонка; 6. Слуховая труба; 7. Слуховые косточки.</t>
  </si>
  <si>
    <t>Модель "Ухо" (увеличенная)</t>
  </si>
  <si>
    <t>5.1.35.</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</si>
  <si>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«Человек и его здоровье», по теме «Роль печени в пищеварении». 
Комплектность: 
1. Модель «Печень человека» - 1 шт. (должна состоять из не менее чем 3 частей) 
2. Подставка - 1 шт. 
3. Металлический штырь - 1 шт. 
Модель должна быть изготовлена из пластмассы и установлена на пластмассовую подставку. Высота модели не менее 28 см. Модель должна быть окрашена в естественные цвета и состоять не менее чем из 3 частей.Модель должна отображать особенности внешнего и внутреннего строения печени. </t>
  </si>
  <si>
    <t>Модель "Печень"</t>
  </si>
  <si>
    <t>5.1.34.</t>
  </si>
  <si>
    <t xml:space="preserve">Модель должна быть предназначена для использования в общеобразовательных учреждениях на уроках биологии, в качестве наглядного пособия по курсу «Человек и его здоровье», в теме «Дыхательная система человека. Органы дыхания». Модель высотой не менее 20 см, должна быть изготовлена из пластмассы и установлена на пластмассовой подставке. Модель должна отображать внутреннее строение носоглотки человека. </t>
  </si>
  <si>
    <t>Модель "Разрез носоглотки"</t>
  </si>
  <si>
    <t>5.1.33.</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</si>
  <si>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чувств. Зрительный анализатор». Модель должна быть разборная, высотой не менее 20 см, изготовлена из пластмассы и установлена на подставке. Части модели должны быть окрашены в естественные цвета, что должно позволять рассмотреть следующие детали строения глаза человека: 1. Склера 2. Хрусталик 3. Роговица 4. Стекловидное тело 5. Радужка 6. Зрачок 7. Ресничная мышца 8. Зрительный нерв 9. Сосудистая оболочка 10. Фоторецепторы (палочки, колбочки) 11. Сетчатка 12. Ресничный поясок 13. Желтое пятно 14. Ресничное тело 15. Слепое пятно 16. Мышцы глаза.</t>
  </si>
  <si>
    <t>Модель "Глаз" (увеличенная)</t>
  </si>
  <si>
    <t>5.1.32.</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</si>
  <si>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к теме «Пищеварение. Строение ротовой полости». 
Комплектность: 
1. Модель «Строение зуба человека» - 1 шт. (должна состоять из не менее чем 2 деталей) 
2. Подставка - 1 шт. 
3. Металлический штырь - 1 шт. 
4. Паспорт - 1 шт. 
Модель высотой не менее 27 см, должна быть изготовлена из пластмассы и установлена на пластмассовой подставке. Модель должна быть разборная, должна позволять рассмотреть и внешнее, и внутреннее строение зуба. На модели цветом должны быть выделены следующие детали: 1. Коронка зуба; 2. Зубная эмаль; 3. Шейка зуба; 4. Дентин; 5. Корни зуба; 6. Пульпа с нервами и сосудами.</t>
  </si>
  <si>
    <t>Модель "Строение зуба"</t>
  </si>
  <si>
    <t>5.1.31.</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</si>
  <si>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темам « Опорно-двигательная система. Скелет головы» и «Пищеварительная система. Строение и расположение зубов». 
Комплектность: 
1. Модель «Челюсть человека» (разборная) - 1 шт. (должна состоять из не менее чем 6 деталей) 
2. Подставка - 1 шт. 
3. Металлический штырь - 1 шт. 
Модель должна быть разборная, должна представлять собой увеличенный образец нижней челюсти с зубами. Должна быть изготовлена из пластмассы, раскрашена в естественные цвета и установлена на подставку. Высота модели в сборе не менее 29 см. Модель должна отображать строение нижней челюсти человека, расположение на ней зубов, с подходящими к ним кровеносными сосудами и нервами, типы и конфигурацию зубов человека, а так же их внутреннее строение.</t>
  </si>
  <si>
    <t>Модель "Челюсть человека"</t>
  </si>
  <si>
    <t>5.1.30.</t>
  </si>
  <si>
    <t>Комплект должен быть предназначен для использования в общеобразовательных учреждениях на уроках биологии, в качестве моделей для демонстрации при изучении тем о строении нервной системы представителей разных классов позвоночных животных, а также в ходе сравнительного анализа при изучении эволюции нервной системы позвоночных в курсе биологии животных. 
Комплектность: 
1. Модели мозга позвоночных - не менее 8 шт. 
2. Подставка пластмассовая - не менее 8 шт. 
В комплект должны входить модели мозга представителей пяти групп позвоночных животных: костистых рыб, земноводных, пресмыкающихся, птиц, млекопитающих. Модели должны быть изготовлены из пластмассы, установлены на подставки. Разные отделы головного мозга на моделях должны быть выделены разными цветами. Передний мозг должен быть окрашен в желтый цвет, средний мозг – в коричневый, мозжечок окрашен в оранжевый цвет, промежуточный мозг – в зеленый, продолговатый мозг – в голубой.</t>
  </si>
  <si>
    <t xml:space="preserve">Комплект моделей строения мозга позвоночных </t>
  </si>
  <si>
    <t>5.1.29.</t>
  </si>
  <si>
    <t>Должна быть предназначена для использования в общеобразовательных учреждениях на уроках биологии, в качестве демонстрационного пособия по курсу «Человек и его здоровье», в темах «Нервная система» и «Органы чувств и восприятие». 
Комплектность: 
1. Модель «Мозг человека» -1шт. (состоит из 3 деталей) 
2. Подставка -1шт. 
Модель высотой не менее  15 см, должна быть изготовлена из пластмассы и снабжена пластмассовой подставкой. Модель должна быть разборной. Должна отображать внешнее строение мозга человека и его сагиттальный разрез, что должно позволять рассмотреть следующие отделы: 1. Продолговатый мозг; 2. Промежуточный мозг; 3. Мост; 4. Большие полушария мозга; 5. Мозжечок; 6. Кора больших полушарий; 7. Средний мозг.</t>
  </si>
  <si>
    <t>Модель "Могз человека в разрезе" (белый)</t>
  </si>
  <si>
    <t>5.1.28.</t>
  </si>
  <si>
    <t>Модель должна быть предназначена для использования в общеобразовательных учреждениях на уроках биологии, в качестве наглядного пособия и раздаточного материала в разделе «Человек и его здоровье», по теме «Мочеполовая система. Органы выделения». Модель должна быть неразборная, изготовлена из пластмассы, раскрашена в контрастные цвета и должна устанавливаться на пластмассовую подставку. Высота модели в сборе не менее 26 см. Модель должна отображать особенности внешнего и внутреннего строение почки человека, что позволяет рассмотреть следующие детали: 1. Капсула почки; 2.Почечная артерия; 3. Мозговое вещество; 4. Почечная вена; 5.Почечная лоханка; 6. Корковый слой; 7. Мочеточник; 8. Надпочечник.</t>
  </si>
  <si>
    <t>Модель "Почка" (увеличенная)</t>
  </si>
  <si>
    <t>5.1.27.</t>
  </si>
  <si>
    <t>Модель должна быть предназначена для использования в общеобразовательных учреждениях на уроках биологии, в качестве наглядного пособия к разделу «Человек и его здоровье», по теме «Кровообращение. Строение сердца». Модель должна быть изготовленная из пластмассы, должна быть разборной. Устанавливается на пластмассовую подставку. Высота модели в сборе не менее 30 см. Модель должна быть раскрашена в естественные цвета. На модели должны быть представлены следующие детали внешнего и внутреннего строения сердца человека: 1. Дуга аорты; 2. Правый желудочек; 3. Легочная артерия; 4. Левое предсердие; 5. Верхняя полая вена; 6. Левый желудочек; 7. Нижняя полая вена; 8. Двустворчатый клапан; 9. Венечные сосуды; 10. Трехстворчатый клапан; 11. Правое предсердие; 12. Полулунные клапаны.</t>
  </si>
  <si>
    <t>Модель "Сердце" (увеличенная)</t>
  </si>
  <si>
    <t>5.1.26.</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</si>
  <si>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«Вирусы» в курсе общей биологии. Должна быть изготовлена из пластмассы и окрашена в контрастные цвета для детальной демонстрации особенностей строения вируса. Вирион должен иметь сферическую форму, диаметром не менее 150 мм. Наружная оболочка вируса должна состоять из мембраны, образованной из клеточной мембраны клетки-хозяина, закрепленной на каркасе из белковых молекул. В мембрану должны быть встроены рецепторные образования. Под наружной оболочкой должна располагаться сердцевина вируса, которая должна иметь форму усеченного конуса и быть образованной особыми белками. Внутри сердцевины должны располагаться две молекулы вирусной РНК, связанные с низкомолекулярными белками основного характера. Каждая молекула РНК должна содержать наследственный материал ВИЧ и фермент – обратную транскриптазу, осуществляющую синтез вирусной ДНК с молекулы вирусной РНК.</t>
  </si>
  <si>
    <t>Модель "Вирус СПИДа"</t>
  </si>
  <si>
    <t>5.1.25.</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</si>
  <si>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«Строение нервной системы» в разделе «Человек и его здоровье». Модель должна быть выполнена из пластмассы и окрашена. Модель должна состоять из не менее чем 2 частей: одна имитирует строение нейрона, а другая – строение нервного отростка (аксона). Модель нервной клетки должна состоять из не менее чем 4 деталей: собственно тела нейрона с отростками, прозрачной ядерной оболочки и не менее 2 шариков, имитирующих ядрышки. На модели должны быть представлены особенности внешнего и внутреннего строения нейрона: ядро, ядрышки, пористую ядерную оболочку, секреторные образования, оболочку клетки, короткие ветвящиеся отростки с «шипиками» - дендриты, аксонный холмик – место отхождения длинного отростка нейрона (аксона). Модель аксона должна демонстрировать его внешнее и внутреннее строение, и позволять увидеть толстую миелиновую оболочку отростка, клетки Шванна, синтезирующие миелин, перехваты Ранвье, митохондрии и секреторные образования, образуемые клетками в период возбуждения.</t>
  </si>
  <si>
    <t>Модель "Нейрон"</t>
  </si>
  <si>
    <t>5.1.24.</t>
  </si>
  <si>
    <t>Модель должна быть предназначена для использования в общеобразовательных учреждениях на уроках биологии и химии, в качестве демонстрационного пособия по теме «Химия клетки. Биологические полимеры – белки». Модель должна представлять собой увеличенную молекулу белка из группы глобулинов. Модель должна отображать третичную структуру белка – глобулу, в виде толстого жгута, скрученного в клубок. Небольшая часть жгута, имитирующего нить аминокислот, должна быть вырезана. На этом участке модели должна быть представлена вторичная структура белка в виде спирали. Между витками должен быть вставлен округлый диск красного цвета - гем. Модель в сборе высотой не менее 21 см.</t>
  </si>
  <si>
    <t>Модель "Молекула белка"</t>
  </si>
  <si>
    <t>5.1.23.</t>
  </si>
  <si>
    <t>Модель должна быть предназначена для использования в общеобразовательных учреждениях на уроках химии и общей биологии, в качестве демонстрационного пособия при изучении темы «Биоплолимеры. Белки. Строение белковой молекулы». 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На модели должны быть представлены первичная и вторичная структуры белка, химические связи между атомами в молекуле и между пептидами, из которых и собирается белок. Атомы разных химических элементов, из которых строится белковая молекула, должны быть обозначены на модели разным цветом и отличаются по размеру. Атом углерода должен быть обозначен шариком черного цвета, к нему должен присоединяться атом водорода оранжевого цвета, атом азота должен обозначаться на модели шариком голубого цвета, а атом кислорода – синего. Участок пептида (аминокислоты) не принимающий участия в образовании химических связей в молекуле белка – радикал – должен обозначаться на модели шариком зеленого цвета. Модель должна быть подвижно закреплена на металлическом штыре с подставкой. Должна быть возможность перемещать цепочку полипептида вокруг оси.</t>
  </si>
  <si>
    <t xml:space="preserve">Модель "Структура белка" </t>
  </si>
  <si>
    <t>5.1.22.</t>
  </si>
  <si>
    <t>Модель должна быть предназначена для использования в общеобразовательных учреждениях на уроках биологии и химии, в качестве наглядного пособия по разделам биологии «Человек и его здоровье» и «Общая биология» и разделу химии «Важнейшие органические соединения. Химия клетки». Модель должна представлять собой многократно увеличенный виток спирали ДНК. На модели должны быть следующие условные обозначения:  - остаток фосфорной кислоты - белые ленты, расположенные спирально на периферии модели; квадрат красного цвета - дезоксирибоза; -цветные прямоугольники - азотистые основания (аденин, гуанин, цитозин, тимин). Модель должна быть выполнена из пластмассы и установлена на пластмассовую подставку. Высота изделия не менее 41 см.</t>
  </si>
  <si>
    <t>Модель "Структура ДНК"</t>
  </si>
  <si>
    <t>5.1.21.</t>
  </si>
  <si>
    <t>Модели органов человека и животных</t>
  </si>
  <si>
    <t>Модель "Дождевой червь"</t>
  </si>
  <si>
    <t>5.1.20.</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</si>
  <si>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темам «Особенности строения насекомых» и «Типы развития насекомых». Модель должна быть разборная, изготовлена из пластмассы и раскрашена в естественные цвета. Длина составляет не менее 60 см.  На модели должны быть представлены следующие детали строения насекомого: 1. Голова; 2. Крылья; 3. Аорта; 4. Глаз; 5. Брюшко; 6. Яичник; 7. Глазок; 8. Рот; 9. Яйцеводы парные; 10.Усик; 11.Глотка; 12. Семяприемник; 13. Верхняя губа; 14. Пищевод; 15. Непарный яйцевод; 16. Верхняя челюсть; 17. Желудок; 18. Яйцеклад; 19. Нижняя губа; 20. Кишечник; 21. Слюнные железы; 22. Нижняя челюсть; 23. Анальное отверстие; 24. Мышцы; 25.Передняя грудь с парой ног; 26. Трахеи; 27. Головной мозг; 28. Задняя грудь с парой прыгательных ног; 29. Трахеолы; 30. Окологлоточный нервный узел; 31.Средняя грудь с парой ног; 32.Дыхальца; 33. Брюшная нервная цепочка; 34. Надкрылья; 35. Сердце.</t>
  </si>
  <si>
    <t>Модель "Кузнечик"</t>
  </si>
  <si>
    <t>5.1.19.</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</si>
  <si>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«Животные», по теме «Тип Хордовые. Подтип Бесчерепные». Модель должна быть неразборная, длиной не менее 69 см, изготовлена из пластмассы. Модель должна демонстрировать внешнее и внутреннее строение животного. На модели должны быть представлены следующие детали строения ланцетника: 1. Рот с щупальцами; 2. Хорда; 3. Глотка; 4.Брюшной сосуд (кровеносная система); 5. Жаберные щели; 6. Спинной сосуд (кровеносная система); 7.Кишка; 8. Хвостовой плавник; 9. Анальное отверстие; 10. Мышцы; 11. Нервная трубка.</t>
  </si>
  <si>
    <t>Модель "Ланцетник"</t>
  </si>
  <si>
    <t>5.1.18.</t>
  </si>
  <si>
    <t>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темам «Тип Моллюски», «Двустворчатый моллюск - Беззубка». 
Комплектность: 
1. Модель моллюска - 1 шт.
2. Паспорт – 1 шт. 
Модель должна быть изготовлена из пластмассы и раскрашена. Размер модели (длина) не менее 32 см. На модели должны быть представлены следующие органы и части тела: 1. Нога; 2. Жабры; 3. Ротовое отверстие; 4. Мантия; 5. Желудок; 6. Передний мускул-замыкатель; 7. Кишка; 8. Задний мускул-замыкатель; 9. Анальное отверстие; 10. Нервные ганглии; 11. Печень; 12. Вводной сифон; 13. Почка; 14. Выводной сифон; 15. Сердце; 16. Раковина; 17. Яичник.</t>
  </si>
  <si>
    <t>Модель "Беззубка (двустворчатый моллюск)"</t>
  </si>
  <si>
    <t>5.1.17.</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</si>
  <si>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теме «Подцарство Простейшие. Тип Инфузории». 
Комплектность: 
1. Модель «Инфузория– туфелька» - 1 шт. 
2. Штырь (металл) - 1 шт.                                                                                                                                                                                                                                                                                                                                                                                             3. Подставка - 1 шт.
Модель должна быть неразборная и изготовлена из пластмассы. Длина должна составлять не менее 36 см. На модели цветом должны быть выделены следующие детали строения простейшего: 1. Реснички; 2. Сократительная вакуоль; 3. Цитоплазма; 4. Большое ядро; 5. Малое ядро; 6. Мембрана; 7. Клеточный рот; 8. Предротовое отверстие; 9. Пищеварительная вакуоль. </t>
  </si>
  <si>
    <t>Модель "Инфузория-туфелька"</t>
  </si>
  <si>
    <t>5.1.16.</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</si>
  <si>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«Многоклеточные животные. Тип Кишечнополостные». В комплекте должно быть не менее 2 моделей, изготовленных из пластмассы и окрашенные в контрастные цвета. Первая модель (большая) должна демонстрировать особенности внешнего и внутреннего строения пресноводной гидры (должна иметь съемную щупальцу). Высота большой модели не менее 50 см. Вторая модель (малая) должна демонстрировать клеточное строение тела гидры. Высота малой модели не менее 12 см. На моделях обозначены следующие детали строения:  1. Рот; 2. Кишечная полость; 3. Пищеварительные клетки; 4. Яйцеклетка; 5. Сперматозоиды; 6. Нервные клетки; 7. Стрекательные клетки; 8. Железистые клетки; 9. Рецепторы; 10.Промежуточные клетки; 11.Кожно-мускульные клетки; 12. Эктодерма; 13.Энтодерма.</t>
  </si>
  <si>
    <t>Модель "Гидра"</t>
  </si>
  <si>
    <t>5.1.15.</t>
  </si>
  <si>
    <t>Модели по строению беспозвоночных</t>
  </si>
  <si>
    <t xml:space="preserve">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«Основы цитологии», «Строение и функции клеток». Модель должна изображать строение клеточной оболочки (плазмалеммы). На модели должны быть представлены следующие детали строения клеточной оболочки: два слоя молекул жировых веществ - липидов и встроенных в них белковых молекул. Модель должна быть изготовлена из пластмассы и раскрашена. </t>
  </si>
  <si>
    <t>Модель "Строение клеточной оболочки"</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</si>
  <si>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Однодольные. Семейство Лилейные. Модель должна быть неразборная, цветная, изготовлена из пластмассы и закреплена на подставке. Луковица должна состоять из донца с сидящими на нём видоизмененными листьями — чешуями (сухими и сочными) и почкой  внутри. На модели можно должны быть обозначены: 1. Сухие покровные чешуи; 2. Сочные чешуи (открытые и закрытые); 3. Зачатки; 4. Донце; 5. Шейка.</t>
  </si>
  <si>
    <t>Модель "Луковица в разрезе"</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</si>
  <si>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«Растения», к теме «Лист- часть побега. Внешнее и внутреннее строение листа». Модель должна быть изготовлена из пластмассы и окрашена в естественные цвета. Высота модели не менее 15 см, длина не менее 44 см. На модели должны быть представлены следующие детали строения листа: 1. кожица; 2. устьица; 3. столбчатая ткань мякоти листа; 4. губчатая ткань мякоти листа; 5. проводящие пучки (жилки).</t>
  </si>
  <si>
    <t>Модель "Структура листа"</t>
  </si>
  <si>
    <t>5.1.14.</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</si>
  <si>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«Побег. Строение стебля, его функции». Модель высотой не менее 15 см, должна быть изготовлена из пластмассы и раскрашена. На модели должны быть представлены следующие детали строения стебля растения: 1. Пробка; 2. Камбий; 3. Кора; 4. Древесные волокна; 5. Лубяные волокна; 6. Сосуды древесины; 7. Ситовидные трубки; 8. Клетки сердцевины; 9. Запасающие клетки луба.</t>
  </si>
  <si>
    <t>Модель "Стебель растения"</t>
  </si>
  <si>
    <t>5.1.13.</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</si>
  <si>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«Растения», по теме «Корень». 
Модель высотой не менее 42 см, должна быть изготовлена из пластмассы и установлена на пластмассовой подставке. На модели цветом должэны быть выделены следующие детали строения корня: 1. Зона проведения; 2. Проводящие пучки; 3. Зона всасывания; 4. Корневые волоски; 5. Зона роста; 6. Корневой чехлик; 7. Зона деления.</t>
  </si>
  <si>
    <t>Модель "Корень растения"</t>
  </si>
  <si>
    <t>5.1.12.</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</si>
  <si>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общей биологии, к темам «Строение и функции клеток. Деление клеток», «Формы размножения организмов». 
Комплектность: 
1. Модель «Митоз и мейоз» -1 шт. (должна состоять из не менее чем 12 деталей) 
2. Подставка - не менее 2 шт. 
В комплект модели должны входить не менее 2 подставок с гнездами для вставляющихся в них моделей клетки на разных стадиях деления. Одна часть моделей клеток (не менее 6 шт.) должна быть предназначена для демонстрации митоза. Модели высотой не менее 14 см. В клетках цветом обозначены: 1. Красной точкой – ядрышко; 2. Синим цветом – хромосомы; 3. Розовым цветом – центромеры хромосом (первичные перетяжки). Вторая часть моделей клеток (не менее 6 шт.) демонстрирует первое деление мейоза. На моделях клеток красным и синим цветами обозначены гомологичные хромосомы. </t>
  </si>
  <si>
    <t>Модель "Митоз и мейоз"</t>
  </si>
  <si>
    <t>5.1.11</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</si>
  <si>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разделах «Растения» и «Общая биология», по теме «Строение растительной клетки». Модель должна быть неразборная, изготовлена из пластмассы и установлена на подставку. Высота в сборе составляет не менее 48 см. На модели должны быть представлены следующие особенности внутреннего строения растительной клетки: 1. Клеточная стенка; 2. Хроматин; 3. Цитоплазматическая мембрана; 4. Пластиды; 5. Цитоплазма; 6. ЭПС; 7. Вакуоль с клеточным соком; 8. Аппарат Гольджи; 9. Ядро; 10. Рибосомы; 11. Ядерная оболочка; 12. Лизосомы.</t>
  </si>
  <si>
    <t>Модель "Клетка растения"</t>
  </si>
  <si>
    <t>5.1.10.</t>
  </si>
  <si>
    <t>Модели по строению растений</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</si>
  <si>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Двудольные. Семейство Розовые». Модель должна представлять собой цветок персика, увеличенный не менее чем в 7 раз. Модель должна быть разборная, снабжена пластмассовой подставкой. Детали модели должны быть изготовлены из пластмассы и окрашены в естественные цвета. Высота модели в сборе не менее 19 см. На модели должны быть представлены: - цветоножка; - пестик; - цветоложе; - рыльце; - чашелистики; - столбик; - лепестки венчика; - завязь; - тычинки; - семяпочка.</t>
  </si>
  <si>
    <t>Модель "Цветок персика"</t>
  </si>
  <si>
    <t>5.1.9.</t>
  </si>
  <si>
    <t>Модель должна быть предназначена для использования в общеобразовательных учреждениях на уроках биологии, в качестве наглядного пособия по курсу «Растения», в теме «Особенности строения растений семейства Розовые». Модель должна представлять собой увеличенный цветок яблони. Должна быть разборная, изготовленная из пластмассы и установлена на подставку. Части модели должны быть окрашены в естественные цвета. Высота изделия в сборе не менее 25 см. На модели должны быть представлены: - цветоножка; - пестик; - цветоложе; - рыльце пестика; - чашелистики; - столбик; - лепестки венчика; - завязь; - тычинки; - семяпочка.</t>
  </si>
  <si>
    <t>Модель "Цветок яблони"</t>
  </si>
  <si>
    <t>5.1.8.</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</si>
  <si>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к теме «Семейство Злаковые. Общие признаки растений семейства». В комплект должно входить не менее 2 моделей: - соцветие пшеницы - сложный колос (должен состоять из не менее чем 7 колосков); - увеличенный цветок пшеницы (состоит из не менее чем 3 частей). Модели должны быть изготовлены из пластмассы и установлены на пластмассовые подставки. Высота модели цветка пшеницы не менее 42 см. Модель должна быть разборной. Все ее части должны быть окрашены в естественные цвета. На модели должны быть обозначены следующие детали строения цветка: - основание колоска; - тычинки (не менее 3 шт); - цветковые чешуи; - пестик; - цветковые пленки (лодикулы); - ость.</t>
  </si>
  <si>
    <t>Модель "Цветок пшеницы"</t>
  </si>
  <si>
    <t>5.1.7.</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</si>
  <si>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в теме «Особенности строения растений семейства Астровые». Модель должна представлять собой увеличенный трубчатый цветок подсолнечника. Высота модели не менее 35 см. Модель должна быть разборная, снабжена пластмассовой подставкой. Детали модели должны быть изготовлены из пластмассы и окрашены в естественные цвета. Модель должна позволять рассмотреть: - нижнюю завязь; - трубку венчика; - зубцы отгиба; - редуцированную чашечку; - тычинки; - двулопастное рыльце пестика.</t>
  </si>
  <si>
    <t>Модель "Цветок подсолнечника"</t>
  </si>
  <si>
    <t>5.1.6.</t>
  </si>
  <si>
    <t>Модель "Цветок гороха"</t>
  </si>
  <si>
    <t>5.1.5.</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</si>
  <si>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«Растения», к теме «Семейство Сложноцветные. Василек синий». Модель должна быть неразборная, представляет собой увеличенный воронковидный цветок василька. Должна быть изготовлена из пластмассы и установлена на подставку. Модель должна быть раскрашена в естественный цвет. Высота модели не менее 23 см. </t>
  </si>
  <si>
    <t>Модель "Цветок василька"</t>
  </si>
  <si>
    <t>5.1.4.</t>
  </si>
  <si>
    <t>Модель "Цветок тюльпана"</t>
  </si>
  <si>
    <t>5.1.3.</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</si>
  <si>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теме «Общие признаки растений семейства Пасленовые». Модель должна быть неразборная, изготовленная из пластмассы и снабжена пластмассовой подставкой. Детали модели должны быть окрашены в естественные цвета. Высота в сборе не менее 23 см. Данная модель должна давать возможность рассмотреть следующие детали цветка Пасленовых: - цветоножка; - сростнолепестный венчик; - цветоложе; - тычинки; - сростнолистная чашечка; - пестик. </t>
  </si>
  <si>
    <t>Модель "Цветок картофеля"</t>
  </si>
  <si>
    <t>5.1.2.</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</si>
  <si>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по курсу “Растения”, в темах: «Цветок и его строение», «Типы цветков», «Класс Двудольные. Семейство Крестоцветные». Модель должна представлять собой увеличенный цветок капусты. Должна быть изготовлена из пластмассы и установлена на подставке. Высота модели в сборе не менее 30 см. Модель должна состоять из следующих деталей: - цветоножка; - цветоложе; - пестик с тычинками; - 2 двойных лепестка. </t>
  </si>
  <si>
    <t>Модель "Цветок капусты"</t>
  </si>
  <si>
    <t>5.1.1.</t>
  </si>
  <si>
    <t>Модели цветков различных семейств</t>
  </si>
  <si>
    <t>Модели объемные</t>
  </si>
  <si>
    <t>Модели</t>
  </si>
  <si>
    <t>Набор муляжей "Тропические фрукты" (набор должен содержать муляжи  фруктов: банан, манго, ананас, лайм, гранат, мандарин, персик, киви, хурма).</t>
  </si>
  <si>
    <t>Набор муляжей "Фрукты" (большой) (набор должен содержать муляжи фруктов: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t>
  </si>
  <si>
    <t>Набор муляжей "Овощи" (большой) (набор должен содержать муляжи овощей: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t>
  </si>
  <si>
    <t>Дикая форма и культурные сорта томатов (набор должен содержать муляжи плодов одной дикой формы и пяти культурных сортов томатов);</t>
  </si>
  <si>
    <t>Дикая форма и культурные сорта яблок (набор должен содержать муляжи плодов одной дикой формы и шести культурных сортов яблони);</t>
  </si>
  <si>
    <t>Комплект должен содержать следующие муляжи в натуральную величину:</t>
  </si>
  <si>
    <t>Комплект муляжей «Результат искусственного отбора на примере культурных растений»</t>
  </si>
  <si>
    <t>Набор муляжей «Грибы»</t>
  </si>
  <si>
    <t>Комплект муляжей «Позвоночные животные»</t>
  </si>
  <si>
    <t>Муляжи</t>
  </si>
  <si>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</si>
  <si>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Гусеница</t>
  </si>
  <si>
    <t>3.23.</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</si>
  <si>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</si>
  <si>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Семейство бабочек</t>
  </si>
  <si>
    <t>3.22.</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</si>
  <si>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</si>
  <si>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Семейство жуков</t>
  </si>
  <si>
    <t>3.21.</t>
  </si>
  <si>
    <t xml:space="preserve">В коллекции должны быть представлены насекомые, относящиеся к четырем отрядам, входящим в группу наиболее многочисленных и распространенных в природе. Насекомые должны быть подобраны таким образом, чтобы была возможность рассмотреть основные признаки, характерные для каждого отряда. Насекомые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
</t>
  </si>
  <si>
    <t>Представители отряда насекомых</t>
  </si>
  <si>
    <t>3.20.</t>
  </si>
  <si>
    <t>В коллекции должны быть представлены все стадии развития насекомого с полным превращением на примере бабочки : яйцо, личинка (гусеница), куколка и взрослая особь (имаго).
Коллекция должна быть герметично упакована в демонстрационную коробку под стеклом.</t>
  </si>
  <si>
    <t>Развитие насекомых с полным превращением</t>
  </si>
  <si>
    <t>3.19.</t>
  </si>
  <si>
    <t xml:space="preserve">В коллекции должны быть показаны все стадии развития  насекомых с неполным превращением: яйцо, личинка (нимфа) и  взрослая особь (имаго). Коллекция должна быть герметично упакована в демонстрационную коробку под стеклом. </t>
  </si>
  <si>
    <t>Развитие насекомых с неполным превращением</t>
  </si>
  <si>
    <t xml:space="preserve">В коллекции должны быть представлены не менее 4 различных насекомых, у которых очень хорошо выражены различные признаки полового диморфизма. Насекомые должны быть размещены на специальных подставках. Рядом должны быть наклеены этикетки с их видовым названием и со значками их половой принадлежности. Коллекция должна быть герметично упакована в демонстрационную коробку под стеклом.
</t>
  </si>
  <si>
    <t>Половой диморфизм</t>
  </si>
  <si>
    <t>3.17</t>
  </si>
  <si>
    <t>В коллекции должны быть представлены насекомые-вредители полевых культур, огорода, сада, леса, всего должно быть не менее 4 объектов. Насекомые в коллекции должны находиться на специальных подставках.  Под каждым объектом должна быть наклеена этикетка с видовым названием насекомого. Коллекция должна быть герметично упакована в демонстрационную коробку под стеклом.</t>
  </si>
  <si>
    <t>Насекомые вредители</t>
  </si>
  <si>
    <t>Почва и ее состав</t>
  </si>
  <si>
    <t>В коллекции должны быть представлены натуральные ископаемые остатки растительного и  животного мира, разной степени сохранности  из разных геологических периодов истории Земли. Коллекция должна сопровождаться списком и наименованием образцов коллекции и методическими рекомендациями по использованию. Образцы должны быть занумерованы в соответствии со списком. В состав коолекции должны входить:
1. Натуральные палеонтологические  образцы - не менее 16 шт.
2. Список палеонтологических образцов - 1 шт.
3. Методические рекомендации - 1 шт.
4. Упаковочная коробка с ложементами - 1 шт.
В коллекции должны быть представлены следующие натуральные образцы: Фрагмент мшанок (силур-пермь); Раковина брахиоподы (силур-пермь); Пластинки панциря и иглы морского ежа (карбон-пермь); Известняк нуммулитов (мел-эоцен); Раковина нуммулитов (мел-эоцен); Известняк органогенный (карбон-пермь); Колониальный коралл хететес (карбон); Известняк фузулиновый (карбон-пермь); Известняк ракушечник плотный; Фрагменты морской лилии (триас-юра-мел); Фрагменты аммонитов (девон-юра); Белемниты (юра-мел); Известняк из раковин моллюсков рыхлый; Раковина современного моллюска; Окаменевшая древесина (фоссилизация); Отпечатки растений в глинистом сланце.</t>
  </si>
  <si>
    <t>Палеонтологическая</t>
  </si>
  <si>
    <t>В коллекции должны быть представлены не менее 12 видов наиболее часто применяемых в сельском хозяйстве минеральных удобрений, относящихся к следующим группам: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Образцы удобрений должны быть помещены в колбы с плотно закрывающимися крышками и уложены в коробку с ложементами.
Должен быть список с описаниями всех представленных видов.</t>
  </si>
  <si>
    <t>Минеральные удобрения</t>
  </si>
  <si>
    <t>Раковины моллюсков</t>
  </si>
  <si>
    <t>В коллекции должны быть представлены следующие образцы: белемниты (юра, мел); коралловый известняк (карбон); нуммулиты (палеогон); остатки скелета морского ежа (карбон, пермь); фрагмент аммонита (девон-юра); окаменевшая древесина (фоссилизация); отпечатки растений в глинистом сланце; известняк ракушечник плотный; раковина моллюска (эоцен); известняк из раковин моллюсков. Всего должно быть не менее 10 видов образцов палеонтологических остатков.</t>
  </si>
  <si>
    <t>Форма сохранности ископаемых растений и животных</t>
  </si>
  <si>
    <t>Шишки, плоды, семена деревьев и кустарников</t>
  </si>
  <si>
    <t>Семена и плоды с раздаточным материалом</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</si>
  <si>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представлены натуральные образцы, демонстрирующие основные этапы производства шёлковых натуральных тканей.  Коллекция должна быть упакована в прозрачную термоусадочную плёнку. Размер папки не менее 400x280x10 мм. Вес не более 0,4 кг. </t>
  </si>
  <si>
    <t>Шелк и продукты его переработки</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</si>
  <si>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На внутренней стороне папки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Коллекция должна быть упакована в прозрачную термоусадочную плёнку. Размер папки не менее 400x280x5 мм. Вес не более 0,4 кг. </t>
  </si>
  <si>
    <t>Шерсть и продукты ее переработки</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</si>
  <si>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расположены рисунки ветки хлопчатника с цветками, плодами и коробочки с волокнами. Коллекция должна быть упакована в прозрачную термоусадочную плёнку. Размер папки не менее 400x280x5 мм. Вес не более 0,4 кг. </t>
  </si>
  <si>
    <t>Хлопок и продукты его переработки</t>
  </si>
  <si>
    <t xml:space="preserve">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 (паспарту) с рисунками и наклеенными на неё натуральными образцами - 1 шт. 
2.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400x280x5 мм. Вес не более 0,4 кг. </t>
  </si>
  <si>
    <t>Лен и продукты его переработки</t>
  </si>
  <si>
    <t>В коллекции должны быть представлены образцы различных стадий развития пшеницы, а так же образцы продуктов переработки пшеницы. В состав колекции должны входить: Планшет с образцами растений пшеницы и их частей, различных фаз (стадий) развития - 1 шт.; Планшет со схематическим изображением фаз развития пшеницы - 1 шт.; Планшет с изображением генеративных органов пшеницы и плода (зерновки) - 1 шт.; Планшет со схематическим изображением строения зерновки пшеницы и сравнительными изображениями зерновок мягкой и твердой пшеницы - 1 шт.; Образцы продуктов переработки пшеницы - не менее 9 шт. Коллекция должна быть упакована в картонную коробку</t>
  </si>
  <si>
    <t>Развитие пшеницы</t>
  </si>
  <si>
    <t>В коллекции должны быть представлены не менее 8 муляжей плодов и корнеплодов основных сельскохозяйственных культур (баклажан, перец красный, помидор, редис, картофель, репа, морковь, огурец) и семена зерновых (пшеница, овес, просо, гречиха, ячмень), зернобобовых (горох, чечевица,соя, фасоль), эфиромасличных (подсолнечник, кориандр, лен), овощных (свекла) культур.</t>
  </si>
  <si>
    <t>Плоды сельскохозяйственных растений</t>
  </si>
  <si>
    <t>В коллекции должны быть представлены не менее 12 образцов древесных пород (спилы и образцы древесины).  На образцах должны быть хорошо видны рисунок древесины, её цвет и  расположение волокон. На поперечных срезах должны быть видны  кольца нарастания, по которым можно определить возраст древесной породы. Коллекция должна состоять из: Образцы древесины - не менее 12 шт.;Образцы срезов - не менее 11 шт.</t>
  </si>
  <si>
    <t>Древесные породы</t>
  </si>
  <si>
    <t>В коллекции должны быть  представлены не менее 5 видов голосеменных растений: ель, кипарис, лиственница, сосна, можжевельник. Растения должны быть представлены ветками, семенами и шишками. Семена и шишки должны быть представлены в виде натуральных объектов. Объекты должны быть наклеенных на не менее чем 5 заламинированных планшетов размером не менее 255х175 мм., с обратной стороны которых должны присутствовать цветные изображения представленного растения с пояснительным текстом. Коллекция должна быть упакована в коробку.</t>
  </si>
  <si>
    <t>Голосеменные растения</t>
  </si>
  <si>
    <t>Коллекции</t>
  </si>
  <si>
    <t>Набор должен содержать не менее 90 микропрепаратов: Личинка дрозофилы (не менее 5 шт.), Куколка дрозофилы (не менее 5 шт.), Дрозофила взрослая (не менее 5 шт.), Плазмодесмы (не менее 5 шт.), Дробление яйцеклетки лягушки(не менее 15 шт.), Плесень мукор (не менее 15 шт.), Митоз в корешке лука (не менее 10 шт.), Бактерии (не менее 15 шт.), Коньюгация ниточной водоросли (не менее 15 шт.).</t>
  </si>
  <si>
    <t>Набор по общей биологии</t>
  </si>
  <si>
    <t xml:space="preserve">Набор должен содержать не менее 90 микропрепаратов: Конечность пчелы (не менее 5 шт.), Продольный срез гидры (не менее 15 шт.), Эвглена (не менее 5 шт.), Инфузория-туфелька (не менее 15 шт.), Ротовой аппарат бабочки (не менее 15 шт.), Срез дождевого червя (не менее 15 шт.), Ротовой аппарат комара (не менее 15 шт.), Ротовой аппарат саранчи (не менее 5 шт.). </t>
  </si>
  <si>
    <t>Набор по зоологии</t>
  </si>
  <si>
    <t xml:space="preserve">Набор должен содержать не менее 90 микропрепаратов: Кожица лука (не менее 15 шт.), Корневой чехлик (не менее 15 шт.), Завязь и семяпочка (не менее 5 шт.), Пыльник (не менее 5 шт.), Ветка липы (не менее 15 шт.), Зерновка ржи (не менее 5 шт.), Лист камели (не менее 15 шт.), Эпидермис листа (не менее 15 шт.). </t>
  </si>
  <si>
    <t>Набор по ботанике</t>
  </si>
  <si>
    <t>Набор должен содержать не менее 90 микропрепаратов: Сперматозоиды человека (не менее 15 шт.), Кровь человека (не менее 15 шт.), Однослойный эпителий (не менее 15 шт.), Гиалиновый хрящ (не менее 5 шт.), Гладкая мышечная ткань (не менее 15 шт.), Поперечно-полосатая мышечная ткань (не менее 5 шт.), Нервные клетки (не менее 5 шт.), Костная ткань (не менее 5 шт.), Ткани желудка (не менее 5 шт.), Кровеносные сосуды (не менее 5 шт.).</t>
  </si>
  <si>
    <t>Набор по анатомии и физиологии</t>
  </si>
  <si>
    <t>Микропрепараты</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</si>
  <si>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90x65x200 мм.</t>
  </si>
  <si>
    <t>Влажный препарат "Рак речной"</t>
  </si>
  <si>
    <t>1.2.21.</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</si>
  <si>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40x55x140 мм.</t>
  </si>
  <si>
    <t>Влажный препарат "Виноградная улитка"</t>
  </si>
  <si>
    <t>1.2.20.</t>
  </si>
  <si>
    <t>Влажный препарат "Черепаха болотная"</t>
  </si>
  <si>
    <t>1.2.19.</t>
  </si>
  <si>
    <t>Влажный препарат "Сцифомедуза"</t>
  </si>
  <si>
    <t>1.2.18.</t>
  </si>
  <si>
    <t>Влажный препарат "Развитие курицы"</t>
  </si>
  <si>
    <t>1.2.17.</t>
  </si>
  <si>
    <t>Влажный препарат "Ящерица"</t>
  </si>
  <si>
    <t>1.2.16.</t>
  </si>
  <si>
    <t>Влажный препарат "Уж"</t>
  </si>
  <si>
    <t>1.2.15.</t>
  </si>
  <si>
    <t>Влажный препарат "Тритон"</t>
  </si>
  <si>
    <t>1.2.14.</t>
  </si>
  <si>
    <t>Влажный препарат "Развитие костистой рыбы"</t>
  </si>
  <si>
    <t>1.2.13.</t>
  </si>
  <si>
    <t>Влажный препарат "Паук"</t>
  </si>
  <si>
    <t>1.2.12.</t>
  </si>
  <si>
    <t>Влажный препарат "Нереида"</t>
  </si>
  <si>
    <t>1.2.11.</t>
  </si>
  <si>
    <t>Влажный препарат "Креветка"</t>
  </si>
  <si>
    <t>1.2.10.</t>
  </si>
  <si>
    <t>Влажный препарат "Корень бобового растения с клубеньками"</t>
  </si>
  <si>
    <t>1.2.9.</t>
  </si>
  <si>
    <t>Влажный препарат "Карась"</t>
  </si>
  <si>
    <t>1.2.8.</t>
  </si>
  <si>
    <t>Влажный препарат "Гадюка"</t>
  </si>
  <si>
    <t>1.2.7.</t>
  </si>
  <si>
    <t>Влажный препарат "Внутреннее строение рыбы"</t>
  </si>
  <si>
    <t>1.2.6.</t>
  </si>
  <si>
    <t>Влажный препарат "Внутреннее строение птицы"</t>
  </si>
  <si>
    <t>1.2.5.</t>
  </si>
  <si>
    <t>Влажный препарат "Внутреннее строение лягушки"</t>
  </si>
  <si>
    <t>1.2.4.</t>
  </si>
  <si>
    <t>Влажный препарат "Внутреннее строение крысы"</t>
  </si>
  <si>
    <t>1.2.3.</t>
  </si>
  <si>
    <t>Влажный препарат "Внутреннее строение брюхоногого моллюска"</t>
  </si>
  <si>
    <t>1.2.2.</t>
  </si>
  <si>
    <t>Влажный препарат "Беззубка"</t>
  </si>
  <si>
    <t>1.2.1.</t>
  </si>
  <si>
    <t>Влажные препараты</t>
  </si>
  <si>
    <t>1.1.14.</t>
  </si>
  <si>
    <t>1.1.13.</t>
  </si>
  <si>
    <t>В состав гербария должны входить: зерновые культуры: гречиха, овес, просо, пшеница, рожь, сорго; зернобобовые культуры: горох посевной; масличные культуры: горчица белая; технические культуры: лен, хмель; лекарственные культуры: боярышник, шиповник; овощные и зеленные культуры: картофель, лук, морковь, свекла, укроп; кормовые культуры: клевер, тимофеевка; плодово-ягодные культуры: абрикос, виноград, вишня, слива; орехоплодные культуры: миндаль, орех грецкий; декоративные культуры: акация белая, кипарис, мимоза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</si>
  <si>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"Культурные растения" с электронным приложением</t>
  </si>
  <si>
    <t>1.1.12.</t>
  </si>
  <si>
    <t>В состав гербария должны входить: АМБРОЗИЯ; ГОРЕЦ ПТИЧИЙ; ГОРЧИЦА БЕЛАЯ; ДУРМАН; ЖЕЛТУШНИК; КИПРЕЙ; ИКОТНИК; КАЧИМ; КЕРМЕК; КРАПИВА; КУПЕНА; ЛЬНЯНКА; ЛЮТИК ЕДКИЙ; МАТЬ-И-МАЧЕХА; МЕЛКОЛЕПЕСТНИК; ОДУВАНЧИК; ПАСЛЕН; ПАСТЕРНАК  ДИКИЙ; ПОДМАРЕННИК; ПОЛЫНЬ ОБЫКНОВЕННАЯ; ПОЛЫНЬ ПРИМОРСКАЯ; СИНЯК; СНЫТЬ ОБЫКНОВЕННАЯ; ТОРИЦА). Гербарий должен сопровождаться паспортом. Всего должно быть не менее 24 гербарных листов. Гербарий должен сопровождаться электронным пособием на CD с описанием и изображениями растений входящих в состав.</t>
  </si>
  <si>
    <t>Гербарий "Сорные растения" с электронным приложением</t>
  </si>
  <si>
    <t>1.1.11.</t>
  </si>
  <si>
    <t>В состав гербария должны входить: ГОРОШЕК МЫШИНЫЙ; ГОРОШЕК ПОСЕВНОЙ; КЛЕВЕР ЛУГОВОЙ; КЛЕВЕР РОЗОВЫЙ; КУКУРУЗА; ЛЮПИН; ЛЮЦЕРНА; МЯТЛИК; ОВЁС; ПРОСО; ПШЕНИЦА; РОЖЬ; СВЁКЛА; СОРГО; ТИМОФЕЕВКА; ЧЕЧЕВИЦА; ЧИНА; ЩЕТИННИК; ЭСПАРЦЕТ; ЯЧМЕНЬ). Гербарий должен сопровождаться паспортом.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</si>
  <si>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"Кормовые растения" с электронным приложением</t>
  </si>
  <si>
    <t>1.1.10.</t>
  </si>
  <si>
    <t>В состав гербария должны входить: Полевые сельскохозяйственные медоносы: гречиха, кориандр, люцерна, эспарцет; плодово-ягодные медоносы: абрикос, барбарис, боярышник, вишня, ежевика, кизил, слива; медоносы лугов и заболоченных угодий:  донник белый, донник желтый, дербенник, клевер; медоносы лесных угодий: вереск, земляника лесная, кипрей, липа, медуница; парковые и декоративные медоносы: акация белая, акация желтая, клен татарский, лох (всего должно быть  не менее 24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</si>
  <si>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"Медоносные растения" с электронным приложением</t>
  </si>
  <si>
    <t>1.1.9.</t>
  </si>
  <si>
    <t>В гербарии должна быть проиллюстрирована эволюция от псилотовидных до покрытосеменных растений. Должны быть представлены растения-  псилот, адиантум, альзофила, нефролепис, гинкго, кипарис, секвойя, брейния, кариота, коккулюс, сигизиум. Каждому образцу растения должны сопутствовать фотография растения в природной среде. Листы должны быть заламинированы пленкой.</t>
  </si>
  <si>
    <t>Гербарий "Эволюция высших растений"</t>
  </si>
  <si>
    <t>1.1.8.</t>
  </si>
  <si>
    <t>В гербарии должны быть проиллюстрированы основные темы курса. Листы должны быть заламинированы пленкой. Всего должно быть не менее 20 листов формата не менее А4. Гербарий должен сопровождаться электронным пособием на CD с описанием и изображениями растений входящих в состав.</t>
  </si>
  <si>
    <t>Гербарий "Основы общей биологии" с электронным приложением</t>
  </si>
  <si>
    <t>1.1.7.</t>
  </si>
  <si>
    <t>В состав гербария должны входить: береза, вереск, вероника, лапчатка, вяз, ива, калужница, качим, клевер, клен, клен татарский, клюква, ковыль, крапива, плаун, ландыш, лещина, лишайник олений, лох, можжевельник, мох сфагнум, одуванчик, ольха, папоротник, полынь, сосна, элодея, ясень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</si>
  <si>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"Дикорастущие растения" с электронным приложением</t>
  </si>
  <si>
    <t>1.1.6.</t>
  </si>
  <si>
    <t>В состав гербария должны входить: зерновые: гречиха, овес, пшеница, рожь, ячмень; зернобобовые: горох посевной, кукуруза; масличные и технические: горчица белая, лен, хмель; овощные и зеленные: какпуста, картофель, кориандр, лук, морковь, огурец, петрушка, редис, свекла, томат, укроп; кормовые: горошек мышиный, клевер, люцерна, тимофеевка, чина, эспарцет), лекарственные: шалфей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</si>
  <si>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"Сельскохозяйственные растения" с электронным приложением</t>
  </si>
  <si>
    <t>1.1.5.</t>
  </si>
  <si>
    <t>1.1.4.</t>
  </si>
  <si>
    <t>В состав гербария должны входить: Водоросли: бурая  не менее 3 шт., зеленая не менее 2 шт.; Грибы: хлебная ржавчина не менее 2 шт., трутовик не менее 3 шт.; Лишайники: олений не менее 2 шт., пармелия не менее 4 шт.; Мхи: сфагнум не менее 2 шт., кукушкин лен не менее 2 шт., шребера не менее 2 шт.; Плаунообразные: плаун не менее 5 шт.; Папоротникообразные: папоротник не менее 5 шт.; Хвощеобразные: хвощ не менее 5 шт.; Голосемянные: сосна не менее 5 шт.; Покрытосемянные: черемуха не менее 5 шт., чубушник не менее 5 шт. (всего должно быть не менее 52 гербарных листов формата не менее А4). Гербарий должен сопровождаться электронным пособием на CD с описанием и изображениями растений входящих в состав.</t>
  </si>
  <si>
    <t>Гербарий "Основные группы растений" с электронным приложением</t>
  </si>
  <si>
    <t>1.1.3.</t>
  </si>
  <si>
    <t>В состав гербария должны входить: органы цветкового растения, стержневая и мочковатая корневые системы, листорасположение, листья простые и сложные, типы соцветий (каждая тема проиллюстрирована не менее, чем 3 листами гербария формата не менее А3). Гербарий должен сопровождаться электронным пособием на CD с описанием и изображениями растений входящих в состав.</t>
  </si>
  <si>
    <t>Гербарий "Морфология растений" с электронным приложением</t>
  </si>
  <si>
    <t>1.1.2.</t>
  </si>
  <si>
    <t>1.1.1.</t>
  </si>
  <si>
    <t>Гербарии</t>
  </si>
  <si>
    <t>Натуральные объекты</t>
  </si>
  <si>
    <t>Должны быть выполнены на картоне. Должны состоять из не менее чем 8 шт. Формат не менее А3, цветные (4+0).                                                                                                                                                                                               Состав:                                                                                                                                                                                                                                                                                                                                                               1. Бекетов Николай Николаевич.
2. Бутлеров Александр Михайлович.
3.Зелинский Николай Дмитриевич.
4.Зинин Николай Николаевич.
5.Лавуазье Антуан Лоран.
6.Ломоносов Михаил Васильевич.
7. Менделеев Дмитрий Иванович.
8. ле Шателье Анри Луи.</t>
  </si>
  <si>
    <t>Комплект 
портретов ученых-химиков</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</si>
  <si>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Форма электромагнитных облаков и последовательность заполнения подъуровней электронами; Расположение электронов по орбиталям в атомах первых двадцати элементов; Вода - необычное вещество; Кривые растворимости некоторых солей в воде; Классификация и свойства оксидов; Окраска пламени; Аллотропия углерода; Электрохимические производства; Производство серной кислоты; Производство аммиака; Гибридизация атомных орбиталей; Химическая связь в органических соединениях; Взаимное влияние атомов и групп в молекуле; Пространственная изомерия; Применение алкенов; Бензол; Генетическая связь различных классов углеводородов; Жиры; Моносахариды; Полисахариды.</t>
  </si>
  <si>
    <t>Комплект таблиц "Химия 10-11 класс" (20 таблиц)</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</si>
  <si>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Валентность; Строение атома, Изотопы; Электронные конфигурации атомов; Образование ковалентной и ионной химических связей; Типы кристаллических решеток; Окислительно-восстановительные реакции; Реакции обмена в водных растворах; Важнейшие кислоты и их соли; Классификация оксидов; Классификация солей; Генетическая связь важнейших классов неорганических веществ; Кислотность среды; Электролитическая диссоциация; Скорость химических реакций; Химическое равновесие; Классификация органических соединений; Изометрия; Гомология; Нефть-источник углеводородов; Белки. </t>
  </si>
  <si>
    <t>Комплект таблиц "Химия 8-9 класс" (20 таблиц)</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</si>
  <si>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явления и химические реакции; Закон сохранения массы вещества; Классификация химических реакций; Тепловой эффект химической реакции; Окислительно-восстановительные реакции; Электролиз; Генетическая связь классов неорганических веществ; Генетическая связь классов органических веществ. </t>
  </si>
  <si>
    <t xml:space="preserve">Комплект таблиц "Химические реакции" (8 таблиц)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</si>
  <si>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Строение атома; Электронная орбиталь; Модели атомов некоторых элементов; Кристаллы; Химическая связь; Валентность; Степень окисления; Изометрия; Гомология. </t>
  </si>
  <si>
    <t>Комплект таблиц "Строение вещества" (10 таблиц)</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</si>
  <si>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+0 (полноцвет). Содержание комплекта: Первичная структура белка; Вторичная структура белка; Третичная структура белка; Четвертичная структура белка; Денатурация белков; Гетероциклы с атомом азота; Принцип комплиментарности; Нуклеиновые кислоты. </t>
  </si>
  <si>
    <t>Комплект таблиц "Белки и нуклеиновые кислоты" (8 таблиц)</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</si>
  <si>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Бинарные соединения; Номенклатура солей; Номенклатура органических соединений; Предельные углеводороды; Непредельные углеводороды; Функциональные производные углеводородов. </t>
  </si>
  <si>
    <t>Комплект таблиц "Номенклатура" (6 таблиц)</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</si>
  <si>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Основные понятия стехиометрии; Законы стехиометрии; Отношение масс кислорода и азота в оксидах азота; Закон Авогадро; Закон простых обьемных отношений.</t>
  </si>
  <si>
    <t>Раздаточные таблицы по Химии для подготовки к ЕГЭ Часть 5</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</si>
  <si>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Химическая кинетика и термодинамика; Энергетика химических реакций.</t>
  </si>
  <si>
    <t>Раздаточные таблицы по Химии для подготовки к ЕГЭ Часть 4</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</si>
  <si>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Органическая химия; Химические связи в органических веществах; Виды и способы образования ковалентной связи; Способы рвзрыва ковалентной связи; Некоторые характеристики ковалентной связи; Типы химических реакций; Основные положения теории химического строения А.М.Бутлерова; Виды изомерии; Пространственная изомерия; Структурная изомерия; Основные классы органических веществ. Номенклатура.</t>
  </si>
  <si>
    <t>Раздаточные таблицы по Химии для подготовки к ЕГЭ Часть 3</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</si>
  <si>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Строение атома; Изотопы; Ядерные реакции; Периодическая система химических элементов Д.И.Менделеева; Химическая связь; Ионная связь; Металлическая связь; Классификация химических реакций.</t>
  </si>
  <si>
    <t>Раздаточные таблицы по Химии для подготовки к ЕГЭ Часть 2</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</si>
  <si>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Оксиды (Классификация;Физические свойства;Получение;Химические свойства); Соли (Средние;Кислые (Н);Основные (ОН);Двойные;Комплексные;Физические свойства;Получение;Химические свойства;Гидролиз); Основания (Классификация;Получение;Химические свойства;Амфотерные гидроксиды); Электролитическая диссоциация (Водородный показатель;Механизм электролитической диссоциации;Гидроксиды;Соли); Таблица растворимости кислот, оснований и солей в воде.</t>
  </si>
  <si>
    <t>Раздаточные таблицы по Химии для подготовки к ЕГЭ Часть 1</t>
  </si>
  <si>
    <t>Должен содержать набор химреактивов для проведения экспериментов.</t>
  </si>
  <si>
    <t>Набор №22 ВС Индикаторы</t>
  </si>
  <si>
    <t>Набор №21 ВС Неорганические вещества</t>
  </si>
  <si>
    <t>Набор №20 ВС Кислоты</t>
  </si>
  <si>
    <t>Набор №19 ВС Соединения марганца</t>
  </si>
  <si>
    <t>Набор №18 С Соединения хрома</t>
  </si>
  <si>
    <t>Набор №17 BС Нитраты (большой с серебром)</t>
  </si>
  <si>
    <t>Набор №16 ВС Металлы, оксиды</t>
  </si>
  <si>
    <t>Набор №15 ВС Галогены</t>
  </si>
  <si>
    <t>Набор №14 ВС Сульфаты, сульфиты, сульфиды</t>
  </si>
  <si>
    <t>Набор №13 ВС Галогениды</t>
  </si>
  <si>
    <t>Набор №12 ВС Неорганические вещества для демонстрации опытов</t>
  </si>
  <si>
    <t>Набор №11 С Соли для демонстрационных опытов</t>
  </si>
  <si>
    <t>Набор № 9 ВС Образцы неорганических веществ</t>
  </si>
  <si>
    <t>Набор № 8 С Иониты</t>
  </si>
  <si>
    <t>Набор № 7 С Минеральные удобрения</t>
  </si>
  <si>
    <t>Набор № 6 С Органические вещества</t>
  </si>
  <si>
    <t>Набор №5 C Органические вещества</t>
  </si>
  <si>
    <t>Набор № 3 ВС Щелочи</t>
  </si>
  <si>
    <t>Набор № 1 С Кислоты</t>
  </si>
  <si>
    <t>4. Химические реактивы</t>
  </si>
  <si>
    <t>Должен быть изготовлен на самоклеющейся бумаге.</t>
  </si>
  <si>
    <t xml:space="preserve">Комплект этикеток для химической посуды </t>
  </si>
  <si>
    <t>3.3.37.</t>
  </si>
  <si>
    <t>Должна быть предназначена для разделения двух несмешивающихся жидкостей. На изделие должна быть нанесена шкала белого цвета, указывающая ориентировочную вместимость. Должна быть изготовлена из стекла. Объем не менее 125 мл.</t>
  </si>
  <si>
    <t>Воронка делительная конусная 125 мл.</t>
  </si>
  <si>
    <t>3.3.36.</t>
  </si>
  <si>
    <t>Должен быть предназначен для отмеривания определенного объема жидкости. На боковой поверхности цилиндра должна быть нанесена шкала, соответствующая его вместимости. Объем не менее 100 мл.</t>
  </si>
  <si>
    <t>Цилиндр измерительный с носиком 100 мл.</t>
  </si>
  <si>
    <t>3.3.35.</t>
  </si>
  <si>
    <t>Должен быть предназначен для отмеривания определенного объема жидкости. На боковой поверхности цилиндра должна быть нанесена шкала, соответствующая его вместимости. Объем не менее 250 мл.</t>
  </si>
  <si>
    <t>Цилиндр измерительный с носиком 250 мл.</t>
  </si>
  <si>
    <t>3.3.34.</t>
  </si>
  <si>
    <t>Должен быть предназначен для проведения различных аналитических работ, приготовления растворов, подогревания жидкостей, ориентировочного отмеривания жидкостей и т.д. Стакан со шкалой, означающей ориентировочную вместимость. Должен быть изготовлен из стекла. Объем не менее 50 мл.</t>
  </si>
  <si>
    <t xml:space="preserve">Стакан высокий 50 мл. </t>
  </si>
  <si>
    <t>3.3.33.</t>
  </si>
  <si>
    <t>Должен быть предназначен для проведения различных аналитических работ, приготовления растворов, подогревания жидкостей, ориентировочного отмеривания жидкостей и т.д. Стакан со шкалой, означающей ориентировочную вместимость. Должен быть изготовлен из стекла. Объем не менее 100 мл.</t>
  </si>
  <si>
    <t xml:space="preserve">Стакан высокий  100 мл. </t>
  </si>
  <si>
    <t>3.3.32.</t>
  </si>
  <si>
    <t>Должен быть предназначен для проведения различных аналитических работ, приготовления растворов, подогревания жидкостей, ориентировочного отмеривания жидкостей и т.д. Стакан со шкалой, означающей ориентировочную вместимость. Должен быть изготовлен из стекла. Объем не менее 400 мл.</t>
  </si>
  <si>
    <t xml:space="preserve">Стакан высокий 400 мл. </t>
  </si>
  <si>
    <t>3.3.31.</t>
  </si>
  <si>
    <t>Должен быть предназначен для проведения различных аналитических работ, приготовления растворов, подогревания жидкостей, ориентировочного отмеривания жидкостей и т.д. Стакан со шкалой, означающей ориентировочную вместимость. Должен быть изготовлен из стекла. Объем не менее 250 мл.</t>
  </si>
  <si>
    <t xml:space="preserve">Стакан высокий 250 мл. </t>
  </si>
  <si>
    <t>3.3.30.</t>
  </si>
  <si>
    <t>Должна быть предназначена в качестве приемника при перегонке, для различных органических синтезов и аналитических работ. Должна быть изготовлена из стекла. Объем не менее 250 мл.</t>
  </si>
  <si>
    <t>Колба плоскодонная 250 мл.</t>
  </si>
  <si>
    <t>3.3.29.</t>
  </si>
  <si>
    <t>Должна быть предназначена в качестве приемника при перегонке, для различных органических синтезов и аналитических работ. Должна быть изготовлена из стекла. Объем не менее 100 мл.</t>
  </si>
  <si>
    <t>Колба плоскодонная 100 мл.</t>
  </si>
  <si>
    <t>3.3.28.</t>
  </si>
  <si>
    <t>Должна быть предназначена для нагревания растворов в различных химических процессах, связанных с перегонкой веществ, в качестве приемников и т.д. Должна быть изготовлена из стекла. Объем не менее 250 мл.</t>
  </si>
  <si>
    <t>Колба круглодонная 250 мл.</t>
  </si>
  <si>
    <t>3.3.27.</t>
  </si>
  <si>
    <t>Должна быть предназначена для нагревания растворов в различных химических процессах, связанных с перегонкой веществ, в качестве приемников и т.д. Должна быть изготовлена из стекла. Объем не менее 100 мл.</t>
  </si>
  <si>
    <t>Колба круглодонная 100 мл.</t>
  </si>
  <si>
    <t>3.3.26.</t>
  </si>
  <si>
    <t>Должна быть предназначена для различных аналитических работ, в качестве приемников при перегонке, для титрования, перекристаллизации органических веществ из легколетучих растворителей, хранения растворов и т.д. Должна быть изготовлена из стекла. Объем не менее 250 мл.</t>
  </si>
  <si>
    <t>Колба коническая 250 мл.</t>
  </si>
  <si>
    <t>3.3.25.</t>
  </si>
  <si>
    <t>Должна быть предназначена для различных аналитических работ, в качестве приемников при перегонке, для титрования, перекристаллизации органических веществ из легколетучих растворителей, хранения растворов и т.д. Должна быть изготовлена из стекла. Объем не менее 100 мл.</t>
  </si>
  <si>
    <t>Колба коническая 100 мл.</t>
  </si>
  <si>
    <t>3.3.24.</t>
  </si>
  <si>
    <t>Должна быть изготовлена из фарфора или фаянса.</t>
  </si>
  <si>
    <t>Чаша выпаривательная №3</t>
  </si>
  <si>
    <t>3.3.23.</t>
  </si>
  <si>
    <t>Чаша выпаривательная №2</t>
  </si>
  <si>
    <t>3.3.22.</t>
  </si>
  <si>
    <t>Ступка №3</t>
  </si>
  <si>
    <t>3.3.21.</t>
  </si>
  <si>
    <t>Пест №3</t>
  </si>
  <si>
    <t>3.3.20.</t>
  </si>
  <si>
    <t>Щипцы должны быть изготовлены из металла.</t>
  </si>
  <si>
    <t>Щипцы тигельные</t>
  </si>
  <si>
    <t>3.3.19.</t>
  </si>
  <si>
    <t>Должна быть выполнена из металлической сетки (не менее 12*12 см.), в центре сетки должен быть слой асбеста округлой формы.</t>
  </si>
  <si>
    <t>Сетка асбестовая</t>
  </si>
  <si>
    <t>3.3.18.</t>
  </si>
  <si>
    <t>Должен быть изготовлен из металла.</t>
  </si>
  <si>
    <t>Зажим пружинный</t>
  </si>
  <si>
    <t>3.3.17.</t>
  </si>
  <si>
    <t>Должен быть предназначен для фиксации пробирок при нагревании в них веществ.</t>
  </si>
  <si>
    <t>Зажим пробирочный (металлический)</t>
  </si>
  <si>
    <t>3.3.16.</t>
  </si>
  <si>
    <t>Должен быть предназначен для монтажа приборов и установок для перекрывания тока газа в резиновых трубках. Должен быть изготовлен из металла.</t>
  </si>
  <si>
    <t>Зажим винтовой</t>
  </si>
  <si>
    <t>3.3.15.</t>
  </si>
  <si>
    <t>Должна быть предназначена для работы с агаризованными средами. Должна быть изготовлена из  прозрачного пластика высокого качества. Объем должен быть не менее 60 мл.</t>
  </si>
  <si>
    <t>Чашка Петри 60 мл.</t>
  </si>
  <si>
    <t>3.3.14.</t>
  </si>
  <si>
    <t>Должна быть выполнена из металла.</t>
  </si>
  <si>
    <t>Ложка для сжигания вещества</t>
  </si>
  <si>
    <t>3.3.13.</t>
  </si>
  <si>
    <t>Должен быть предназначен для измерения температуры при проведении лабораторных работ. Пределы измерения температуры от 0 до +100 градусов Цельсия. Должен быть обеспечен защитным футляром для хранения.</t>
  </si>
  <si>
    <t>Термометр лабораторный (от 0 до +100)</t>
  </si>
  <si>
    <t>3.3.12.</t>
  </si>
  <si>
    <t>Спиртовка должна быть стеклянная для проведения лабораторных экспериментов. Должна быть снабжена фарфоровым держателем колпачка и фитилем. Объем должен быть не менее 50 мл.</t>
  </si>
  <si>
    <t>3.3.11.</t>
  </si>
  <si>
    <t>Спиртовка должна быть стеклянная для проведения демонстрационных экспериментов. Должна быть снабжена фарфоровым держателем колпачка и фитилем. Объем должен быть не менее 100 мл.</t>
  </si>
  <si>
    <t>Спиртовка демонстрационная</t>
  </si>
  <si>
    <t>3.3.10.</t>
  </si>
  <si>
    <t>Должен быть предназначен для получения небольших количеств водорода, углекислого и других газов. Состав: Пробирка с отводом – 1 шт.; Воронка с длинным отростком – 1 шт.; Пробка с отверстием – 1 шт.; Чашка-насадка с отверстием – не менее 3 шт.; Газоотводная резиновая трубка со стеклянным наконечником – 1 шт.; Трубка с краном – 1 шт.</t>
  </si>
  <si>
    <t>Прибор для получения и сбора газов лабораторный</t>
  </si>
  <si>
    <t>3.3.9.</t>
  </si>
  <si>
    <t>Набор должен содержать не менее 10 банок. Банки должны быть предназначены для хранения реактивов. Каждая банка должна быть снабжена закручивающейся крышкой. Объем банок не менее 250 мл.</t>
  </si>
  <si>
    <t>Набор банок для реактивов с крышкой (закруч.) 250 мл.</t>
  </si>
  <si>
    <t>3.3.8.</t>
  </si>
  <si>
    <t>Должна быть изготовлена из стекла. Должна быть градуирована. Должна быть предназначена для титрования и точного дозирования небольших объемов жидкости. Объем не менее 100 мл., должна быть снабжена одноходовым краном.</t>
  </si>
  <si>
    <t>Бюретка 100 мл.</t>
  </si>
  <si>
    <t>3.3.7.</t>
  </si>
  <si>
    <t>Должен быть изготовлен из окрашенного пластмассового сплава и иметь зажим для крепления на стержне штатива с зажимным винтом. Должен иметь не менее 4 стойек, установленных попарно перпендикулярно плоскости корпуса, покрытые колпачками из нескользящего материала, высотой не менее 12 мм каждый, выполненных в форме двух усеченных конусов, расположенных вершинами навстречу друг другу. Каждой из стоек должна соответствовать парная стойка, расположенная на подвижном подпружиненном рычаге таким образом, чтобы в нормальном положении зазор между ними отсутствовал. Каждые две пары стоек должны обеспечивать зажим и установку бюретки параллельно стержню штатива.</t>
  </si>
  <si>
    <t>Держатель бюреток</t>
  </si>
  <si>
    <t>3.3.6.</t>
  </si>
  <si>
    <t xml:space="preserve">Должен быть предназначен для монтажа демонстрационных приборов и установок. Штатив должен быть разборный и состоять из основания, стержня, муфты (не менее 2 шт.), лапки и кольца (не менее 2 шт.). </t>
  </si>
  <si>
    <t>Штатив лабораторный большой ШЛБ</t>
  </si>
  <si>
    <t>3.3.5.</t>
  </si>
  <si>
    <t xml:space="preserve">В комплект штатива должны входить: Основание - 1 шт.; Стойка - 1 шт.; Муфты крестообразные с винтами - не менее 3 шт.; Полукольцо стальное - 1 шт.; Лапка-держатель подпружиненная - не менее 2 шт. </t>
  </si>
  <si>
    <t>Штатив лабораторный химический ШЛХ</t>
  </si>
  <si>
    <t>3.3.4.</t>
  </si>
  <si>
    <t>3.3.3.</t>
  </si>
  <si>
    <t>Должны быть предназначены для взвешивания твердых (сыпучих) веществ. Комплект деталей весов должен содержать: коромысло с 2-мя крючками; чашки – не менее 2 шт.; дужки для закрепления чашек на коромысле – не менее 2 шт.; совок. Максимальная навеска до 200 г. Минимальная навеска до 5 г.</t>
  </si>
  <si>
    <t>Весы для сыпучих материалов до 200 гр. с гирями</t>
  </si>
  <si>
    <t>3.3.2.</t>
  </si>
  <si>
    <t>Должен быть предназначен для размещения и подъема различного лабораторного оборудования и приборов с целью улучшения видимости демонстрируемых объектов. Рабочая поверхность столика должна составлять 15х15 см.</t>
  </si>
  <si>
    <t>Столик подъемный 150х150 (мм)</t>
  </si>
  <si>
    <t>3.3.1.</t>
  </si>
  <si>
    <t>3.3. Посуда и принадлежности для лабораторных работ</t>
  </si>
  <si>
    <t>Цифровая лаборатория по химии для ученика, в состав которой входят: цифровые датчики, вспомогательное оборудование и методические материалы, предназначена для экспериментальных заданий при изучении курса школьной химии.
Комплектация следующая: 
Мультидатчик - 1 шт.
Отдельный датчик –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Кейс антивандальный металлический с ложементами для хранения цифровой лаборатории - 1 шт.
Мультидатчик (технические характеристики)  
разрядность встроенной АЦП - 12 бит
частота оцифровки сигнала  - 100  кГц
интерфейс подключения USB 2.0 - наличие
Проведение экспериментов как на планшетном регистраторе данных, так и на компьютере (нетбуке) - наличие
Возможность подключения внешних щупов - наличие
Металлический антивандальный корпус датчика – наличие
Датчик pH - наличие
Диапазон измерения от 0 до 14 ед. Ph
Дискретность измерения - 0,04 ед. Ph
Выносной зонд - наличие
Металлический антивандальный корпус датчика – наличие 
Габаритные размеры корпуса: 
Длина - 65 мм
Ширина - 25 мм
Высота - 25 мм
Мультидатчик тип 2 имеет следующий состав: 
Состав:  
Датчик температуры широкодиапазонный с диапазоном измерения от -200 до +1300 ºС, дискретностью измерения 0,25 ºС, с термопарой тип К, с выносным зондом.
Датчик температуры с диапазоном измерения с диапазоном измерения от -40 до +165 ºС, дискретностью измерения 0,1 ºС, с выносным зондом.
Длина 82 мм
Ширина 53 мм
Высота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и свойства графика - наличие
Автоматическое определение наименования, единиц и пределов измерения подключенных датчиков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t>
  </si>
  <si>
    <t>Цифровая лаборатория по Химии для ученика</t>
  </si>
  <si>
    <t>3.2.2.</t>
  </si>
  <si>
    <t xml:space="preserve">Цифровая лаборатория по химии для учителя, в состав которой входит: набор цифровых датчиков, вспомогательное оборудование и методические материалы, предназначена для экспериментальных заданий при изучении курса школьной химии.
Комплектация следующая: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объем встроенной памяти, в которую записаны параметры датчика (название, калибровочные характеристики, серийный номер и внутренние настройки)  - 2 кбайт
Проведение экспериментов как на планшетном регистраторе данных, так и на компьютере (нетбуке) - наличие
Металлический антивандальный корпус датчика – наличие
Мультидатчик тип 7: 
Состав:  
Датчик pH - наличие
Диапазон измерения в пределах от 0 до 14 ед. Ph
Дискретность измерения - 0,04 ед. Ph
Выносной зонд - наличие
Датчик электропроводимости - наличие
Диапазон измерения 1 20...200 мкСм
Датчик температуры - наличие   
Диапазон измерения в пределах от  -40 до +165 ºС
Дискретность измерения - 0,1 ºС
Выносной зонд - наличие
Датчик нитрат ионов - наличие  
Диапазон измерения в пределах от 0,01 до 1000 мМоль
Дискретность измерения  - 0,5 мМоль
Выносной зонд - наличие
Датчик ионов хлора - наличие  
Диапазон измерения в пределах от 0,01 до 1000 мМоль
Дискретность измерения - 0,5 мМоль
Выносной зонд - наличие
Габаритные размеры мультидатчика: 
Длина 82 мм
Ширина 53 мм
Высота 25 мм
Мультидатчик аналитический фотометр    
Состав:
Датчик оптической плотности  (колориметр) 1 шт.
Наличие кюветоприемника для кювет с толщиной поглощающего слоя 10 мм   
Характеристики датчика:    
Диапазон измерения коэффициента пропускания светового потока  по  шкале R в кювете с толщиной поглощающего светового слоя 10 мм от 40 до 17000 R
Диапазон цветности по хром-кобальтовой шкале в кювете с толщиной поглощающего светового слоя 10 мм от 0 до 200 град
Толщина поглощающего светового слоя согласно ГОСТ 10 мм
Диапазон измерения оптической плотности  от 0 до 1,5 D
Источник излучения согласно ГОСТ 370 нм
Фильтр от засветки постороннего света (прибор работает при дневном свете без необходимости защиты кюветы от попадания постороннего света) - наличие  
Характеристики кюветоприемника:    
Герметичный, химически стойкий кюветоприемник - наличие 
Соответствие габаритов кюветоприемника кювете - наличие  
Диэлектрическая прочность материала кюветоприемника 23 кВ/мм
Способность работать с кюветами с толщиной поглощающего светового слоя в 10 мм - наличие  
Толщина кюветоприемника 13 мм
Характеристики кюветы:    
Материал - оптическое стекло - наличие  
Ширина кюветы из оптического стекла 13 мм
Высота кюветы из оптического стекла 45 мм
Количество кювет в комплекте 1 шт.
Датчик мутности (турбидиметр) 1 шт.
Характеристики датчика:    
Диапазон измерения мутности по  шкале R в кювете с толщиной поглощающего светового слоя 50 мм от 40 до 15000 R
Диапазон измерения мутности по формазиновой шкале в кювете с толщиной поглощающего светового слоя 50 мм от 0 до 50 EMФ/дм3
Толщина поглощающего светового слоя согласно ГОСТ 50 мм
Диапазон измерения оптической плотности от 0 до 1,5 D
Источник излучения согласно ГОСТ 525 нм
Фильтр от засветки постороннего света (прибор работает при дневном свете без необходимости защиты кюветы от попадания постороннего света) - наличие  
Характеристики кюветоприемника:    
Герметичный, химически стойкий кюветоприемник - наличие  
Соответствие габаритов кюветоприемника кювете - наличие  
Диэлектрическая прочность материала кюветоприемника кВ/мм
Способность работать с кюветами с толщиной поглощающего светового слоя в 50 мм - наличие 
Толщина кюветоприемника 13 мм
Характеристики кюветы:    
Материал - оптическое стекло - наличие  
Толщина поглощающего светового слоя 50 мм
Ширина кюветы из оптического стекла 13 мм
Высота кюветы из оптического стекла 45 мм
Количество кювет в комплекте 1 шт.
Корпус: наличие  
Металлический антивандальный корпус - наличие  
Маркировка на корпусе датчика стойкая к механическому истиранию и химическому воздействию - наличие  
Габаритные размеры корпуса:    
Длина 115 мм
Ширина 75 мм
Высота 35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
</t>
  </si>
  <si>
    <t>3.2.1.</t>
  </si>
  <si>
    <t>3.2. Цифровая лаборатория</t>
  </si>
  <si>
    <t>Должен быть 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должен состоять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0,1°С. Термометр должен быть упакован в картонную коробку, обеспечивающую защиту от повреждения во время транспортировки и хранения.</t>
  </si>
  <si>
    <t>3.1.17.</t>
  </si>
  <si>
    <t>Прибор должен быть предназначен для опытов с разложением воды на водород и кислород под действием постоянного электрического тока на уроках химии  в общеобразовательных учреждениях. В результате разложения в одном сосуде должен быть собран водород, в другом кислород. В состав должны входить: Стеклянный сосуд, высотой не менее 50 см. – не менее 2 шт.; стеклянный тройник – 1 шт.; содинительная трубка – не менее 3 шт.; воронка стеклянная конусная – 1 шт.; пластина (высотой не менее 50 см.)  с крепежными элементами – 1 шт.; основание-подставка – 1 шт. Размер прибора в сборе не менее 60х30х20 см.</t>
  </si>
  <si>
    <t>Аппарат Гоффмана</t>
  </si>
  <si>
    <t>3.1.16.</t>
  </si>
  <si>
    <t>Прибор должен быть предназначен для демонстрации на уроках химии реакции окисления спиртов кислородом воздуха с помощью медного катализатора. Комплектность: сосуд-реактор – не менее 1 шт., форсунка с трубкой – не менее  1 шт., резиновая пробка с воздушной трубкой и медной спиралью – не менее 1 шт., нагнетатель воздуха с трубкой – не менее  1 шт.</t>
  </si>
  <si>
    <t>Прибор для окисления спирта над медным катализатором</t>
  </si>
  <si>
    <t>3.1.15.</t>
  </si>
  <si>
    <t>Должен быть демонстрационным прибором предназначенным для проведения учителем опытов, таких, как: изучение электропроводности и электролиз различных веществ, их растворов и расплавов. Комплектность: пластмассовый сосуд – 1 шт., крышка с тремя клеммами, двумя зажимами и индикатором – 1 шт., электроды из графита – не менее 2 шт., электроды из нержавеющей стали – не менее 2 шт., контактор – 1 шт., пробка резиновая с держателем – 1 шт., пробирки ПХ-14 – не менее 2 шт.</t>
  </si>
  <si>
    <t>Прибор для опытов с электрическим током ПХЭ</t>
  </si>
  <si>
    <t>3.1.14.</t>
  </si>
  <si>
    <t>Должен быть предназначен для получения растворимых веществ в твердом виде. Прибор должен включать в себя: колба объемом не менее 500 мл. - 1 шт.; сосуд для жидких веществ - не менее 2 шт.; воронка делительная - 1 шт.; воронка капельная - не менее 2 шт.; колпачок - не менее 3 шт.; колонка реакционная - 1 шт.; сосуд для твердых веществ - 1 шт. Должен быть изготовлен из стекла группы ТС и ХС3.</t>
  </si>
  <si>
    <t>Прибор для получения растворимых веществ в твердом виде ПРВ</t>
  </si>
  <si>
    <t>3.1.13.</t>
  </si>
  <si>
    <t>Должен быть предназначен для получения галогенопроизводных предельных углеводородов и сложных эфиров. Конструкция прибора должна обеспечивать замкнутую на поглотитель систему. Прибор должен включать в себя: колбу-реактор - 1 шт.; холодильник - 1 шт.;  колпачок - 1  шт.</t>
  </si>
  <si>
    <t>Прибор для получения галоидоалканов демонстрационный</t>
  </si>
  <si>
    <t>3.1.12.</t>
  </si>
  <si>
    <t>Должен быть предназначен для получения таких газов как водород, сероводород, диоксид серы, углекислый газ, азот и кислород в лабораторных условиях. Аппарат должен состоять из сосуда, между верхней и нижней частью которого имеется перетяжка, шарообразной воронки и тубуса для газоотводной трубки с краном. Воронка должна быть вставлена в сосуд на шлифе. Оъбем не менее 500 мл.</t>
  </si>
  <si>
    <t>Аппарат Киппа для получения газов (демонстрационный)</t>
  </si>
  <si>
    <t>3.1.11.</t>
  </si>
  <si>
    <t>Аппарат должен быть предназначен для демонстрации химических реакций с токсичными газами и парами. В конструкции аппарата должна быть предусмотрена замкнутая на поглотитель система. Аппарат должен состоять из двугорлой колбы-реактора не менее 500 мл.; делительной воронки с газоотводной трубкой, регулирующей перепад давления; сосудов для жидких поглотителей (не менее 4 шт.); сосуда для твердых поглотителей; колпачков (не менее 4 шт.). Детали аппарата должны сочленяться при помощи шлифованных поверхностей.</t>
  </si>
  <si>
    <t>Аппарат для проведения химических реакций АПХР</t>
  </si>
  <si>
    <t>3.1.10.</t>
  </si>
  <si>
    <t>Должен быть предназначен для получения небольших количеств водорода, углекислого и других газов. Состав: Пробирка не менее 25’ с отводом – 1 шт.; Воронка с длинным отростком – 1 шт.; Пробка с отверстием – 1 шт.; Чашка-насадка с отверстием – не менее 3 шт.; Газоотводная резиновая трубка со стеклянным наконечником – 1 шт.</t>
  </si>
  <si>
    <t>Прибор для получения и сбора газов демонстрационный</t>
  </si>
  <si>
    <t>3.1.9.</t>
  </si>
  <si>
    <t xml:space="preserve">Должен быть предназначен для перемешивания раствора путем вращения магнитом металлической мешалки. 
Объем перемешивания – не менее 2000 мл. 
Питания – 220В, подогрев 120 Вт. </t>
  </si>
  <si>
    <t>Перемешиватель раствора с подогревом</t>
  </si>
  <si>
    <t>3.1.8.</t>
  </si>
  <si>
    <t>Должны быть предназначены для использования в общеобразовательных учреждениях на уроках химии в ходе проведения лабораторных и практических работ, где необходимо произвести взвешивание.
Комплектность:
1. Весы электронные  - 1 шт.
2. Комплект элементов питания (батарейка ААА - не менее 2 шт.)   - 1 компл.
3. Крышка защитная для платформы весов   - 1 шт.
4. Паспорт  - 1шт.
Основные характеристики:
предел взвешивания наибольший (НПВ) с учетом тары не менее 500 гр; - подсветка экрана; - погрешность измерения- 0,01 гр. ; - цифровая индикация; - переключение весовых измерений: g-грамм, oz-унция, lb-фунт, ct-карат; - счетный режим; - компенсация массы тары.</t>
  </si>
  <si>
    <t xml:space="preserve">Весы электронные до 500 гр. </t>
  </si>
  <si>
    <t>3.1.7.</t>
  </si>
  <si>
    <t>3.1.6.</t>
  </si>
  <si>
    <t>Источник постоянного напряжения</t>
  </si>
  <si>
    <t>3.1.5.</t>
  </si>
  <si>
    <t>Комплект электроснабжения</t>
  </si>
  <si>
    <t>3.1.4.</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</si>
  <si>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</si>
  <si>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3.1.3.</t>
  </si>
  <si>
    <t>Набор "Микролаборатория с резьбовыми соединениями"</t>
  </si>
  <si>
    <t>3.1.2.</t>
  </si>
  <si>
    <t>Набор лабораторный "Химическая лаборатория"</t>
  </si>
  <si>
    <t>3.1.1.</t>
  </si>
  <si>
    <t>3.1. Наборы и приборы</t>
  </si>
  <si>
    <t>3. Учебно-практическое и учебно-лабораторное оборудование</t>
  </si>
  <si>
    <t>Набор должен быть предназначен для изучения внешнего вида и структуры простых веществ в соответствии с Периодической системой элементов Менделеева. В наборе должны быть использованы как оригиналы простых веществ (натуральные объекты), так и вещества, имитирующие их внешние признаки (муляжи). На внутренней стороне крышки коробки должна быть размещена информация о химических элементах: название на русском языке, химический символ, порядковый номер, относительная атомная масса. На внутренней поверхности основания коробки должен быть ложемент с отверстиями для флаконов с веществами, соответствующими химическим элементам Периодической таблицы. Вещества должны быть помещены в прочные полипропиленовые флаконы с крышкой. На крышке каждого флакона должна быть наклейка с химическим символом элемента и цветовой кодировкой, соответствующей цвету клетки ложемента. Всего не менее 105 флаконов. Размер коробки не более 505х390х50 мм.</t>
  </si>
  <si>
    <t>Набор химических элементов Периодической системы демонстрационный (в ампулах)</t>
  </si>
  <si>
    <t>Должна быть предназначена для демонстрации строения доменной печи. Модель должна представлять собой уменьшенную модель доменной печи, выполненную из пластмассы. Должна позволять рассмотреть особенности внешнего и внутреннего строения домны, выделить ее составные части: колошник, шахту, распар, заплечики, горн. На внутреннем разрезе печи должны быть выделены следующие зоны (снизу вверх):
- зона выпуска шлака;
- зона выпуска чугуна;
- горячее дутье;
- зона восстановления FeO (распар);
- зона восстановления Fe2O3 (шахта);
- зона предварительного нагрева;
- зона загрузки железорудных металлов.</t>
  </si>
  <si>
    <t>Модель "Доменная печь"</t>
  </si>
  <si>
    <t>Набор для моделирования электронного строения атомов должен быть изготовлен из пластмассы.  Должен представлять собой два основания, имитирующие электронные уровни атомов, на которых можно моделировать с помощью наборов протонов, нейронов и электронов, входящих в комплект, различные модели атомов. Диаметр модели не менее 23 см.</t>
  </si>
  <si>
    <t>Набор для моделирования электронного строения атомов</t>
  </si>
  <si>
    <t>Должна быть предназначена для демонстрации строения атома в объеме. Должны быть наглядно представлены орбиты электронов и строение ядра атома. Модель должна представлять собой  атом аргона, на котором должны быть видны:  ядро,  электронная оболочка, состоящая из  нескольких энергетических уровней и электроны, находящиеся на этих энергетических уровнях. Высота модели должна составлять не менее 40 см.</t>
  </si>
  <si>
    <t>Модель "Строение атома"</t>
  </si>
  <si>
    <t xml:space="preserve">Комплект для практических работ по неорганической химии с методическими указаниями, в составе: "Атом азота, трехвалентный", (синий) - не менее 5 шт.; "Атом водорода, одновалентный", (белый) - не менее 25 шт.; "Атом кислорода, двухвалентный", (красный) - не менее 15 шт.; "Атом углерода, четырехвалентный", (черный) - не менее 14 шт.; "Атом хлора, одновалентный", (зеленый) - не менее 5 шт.; Гибкие соединительные элементы - не менее 60 шт.; Пластиковая коробка для хранения и переноски оборудования - 1 шт. </t>
  </si>
  <si>
    <t>Комплект для моделирования молекул неорганических соединений</t>
  </si>
  <si>
    <t>Комплект для практических работ  по органической химии с методическими указаниями, в составе: "Атом азота, пятивалентный", (синий) - не менее 4 шт.; "Атом азота, трехвалентный", (синий) - не менее 4 шт.; "Атом кислорода, двухвалентный", (красный) - не менее 4 шт.; "Атом серы, двухвалентный", (желтый) - не менее 8 шт.; "Атом серы, шестивалентный", (желтый) - не менее 4 шт.; "Атом углерода, четырехвалентный", (черный) - не менее 8 шт.; "Атом фосфора, пятивалентный", (фиолетовый) - не менее 4 шт.; Гибкие соединительные элементы - не менее 80 шт.; Модель бензольного кольца - не менее 3 шт.; Пластиковая коробка для хранения и переноски оборудования - 1 шт.; Универсальные элементы - не менее 4 шт.</t>
  </si>
  <si>
    <t>Комплект для моделирования молекул органических соединений</t>
  </si>
  <si>
    <t>В состав комплекта должны входить шары разного цвета и соединители. Цвета должны соответствовать общепринятым нормам раскраски химических элементов. Состав: атом углерода (черный) - не менее 6 шт., атом водорода (белый) - не менее 14 шт., атом бора (бежевый) - 1 шт., атом азота (синий) - не менее 3 шт., атом кислорода (красный) - не менее 7 шт., атом серы (желтый) - не менее 2 шт., атом фосфора (фиолетовый) - не менее 2 шт., атом хлора (зеленый) - не менее 6 шт., атом металла (серый) - не менее 8 шт., электронное облако - не менее 3 шт., жесткая связь (серый) - не менее 20 шт., жесткая связь (фиолетовый) - не менее 5 шт., гибкая связь (серый) - не менее 12 шт. Все составляющие набора должны быть размещены в пластиковой коробке для хранения и переноски.</t>
  </si>
  <si>
    <t>Комплект моделей атомов для составления объемных моделей молекул  со стержнями (лабораторный)</t>
  </si>
  <si>
    <t xml:space="preserve">В состав комплекта должны входить шары разногого цвета и соединители. Цвета должны соответствовать общепринятым нормам раскраски химических элементов. Набор должен содержать не менее 175 шаров и не менее 135 соединителей для конструирования объемных моделей молекул. Состав набора должен позволять собрать следующие объемные модели молекул: Углерод; Водород; Кислород; Азот; Хлор; Натрий; Сера. Набор должнен быть предназначен для использования в качестве демонстрационного пособия.                                                                                                                                                                                                                                                                                                                           </t>
  </si>
  <si>
    <t>Комплект моделей атомов для составления объемных моделей молекул  со стержнями (демонстрационный)</t>
  </si>
  <si>
    <t>Модели должны состоять из пластмассовых шаров различного цвета (диаметром, не менее 30 мм) и стержней.
Для сбора модели кристаллической решетки алмаза используются шары черного цвета; графита – шары черного цвета; железа – шары темно- серого цвета; меди – шары серого цвета; поваренной соли – шары  серого цвета; магния – шары серого цвета; углерода – шары черного и красного цвета; йода – шары зеленого цвета; льда – шары белого и красного цвета; фуллерен - шары черного цвета; кремний - шары белого и голубого цвета; графен - шары черного цвета.</t>
  </si>
  <si>
    <t>Набор моделей кристаллических решеток (12 шт.)</t>
  </si>
  <si>
    <t>2. Модели по химии</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</si>
  <si>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как минимум: Складная папка с образцами -1 шт.;  Паспорт - 1 шт.; Планшет (паспарту) - не менее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(волокно, пряжа, хлопчатобужная ткань - не менее 2 шт.)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(кружева, ленты, шнур, корсаж, резинка, тесьма). Вся коллекция должна быть упакована в прозрачную термоусадочную плёнку.</t>
  </si>
  <si>
    <t>Коллекция "Промышленные образцы тканей и ниток"</t>
  </si>
  <si>
    <t>Коллекция "Основные виды промышленного сырья"</t>
  </si>
  <si>
    <t>Коллекция должна содержать образцы: РАСТЕНИЯ ТОРФООБРАЗУЮЩИЕ (Хвощ, Мох кукушкин лен, Мох сфагнум, Осока); ПРОДУКТЫ ПЕРЕРАБОТКИ ТОРФА (Брикет, Торфоперегнойные горшочки, Масло креолиновое, Пек, Дёготь, Газ, Воск, Масло легкое, Спирт, Карболовая кислота); Торф.</t>
  </si>
  <si>
    <t xml:space="preserve">Коллекция должна содержать образцы:  Натуральный каучук; Синтетические каучуки общего назначения не менее 5 шт.; Продукты переработки каучуков: Резина черная, Резина цветная, Резина вулканизированная.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</si>
  <si>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"Каучук и продукты ее переработки"</t>
  </si>
  <si>
    <t xml:space="preserve">Коллекция должна содержать образцы: Магнитный железняк (магнетит); Красный железняк (гематит); Бурый железняк (лимонит); Флюорит; Кокс-топливо; Известняк-флюс; Чугун серый; Сталь малоуглеродистая; Сталь инструментальная; Сталь конструкционная; Сталь нержавеющая.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</si>
  <si>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"Чугун и сталь" (демонстрационная)</t>
  </si>
  <si>
    <t xml:space="preserve">Коллекция должна содержать не менее 15 раздаточных планшетов формата не менее А4 c образцами.Каждый планшет должен содержать образцы: Магнитный железняк (магнетит); Красный железняк (гематит); Бурый железняк (лимонит); Флюорит; Кокс-топливо; Известняк-флюс; Чугун серый; Сталь малоуглеродистая; Сталь инструментальная; Сталь конструкционная; Сталь нержавеющая. Коллекция должна быть предназначена для использования в качестве раздаточного материала. Коллекция должна быть обеспечена паспортом. </t>
  </si>
  <si>
    <t>Коллекция "Чугун и сталь" (раздаточная)</t>
  </si>
  <si>
    <t xml:space="preserve">Коллекция должна содержать образцы: ЕСТЕСТВЕННОЕ ТОПЛИВО (Древесина, Солома, Природный газ, Нефть, Горючий сланец, Торф, Бурый  уголь, Антрацит); ИСКУССТВЕННОЕ ТОПЛИВО (Кокс, Торфяной  брикет).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</si>
  <si>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"Топливо"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</si>
  <si>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ЕСТЕСТВЕННОЕ ТОПЛИВО (Древесина, Солома, Природный газ, Нефть, Горючий сланец, Торф, Бурый  уголь, Антрацит); ИСКУССТВЕННОЕ ТОПЛИВО (Кокс, Торфяной  брикет). Коллекция должна быть предназначена для использования в качестве раздаточного материала. Коллекция должна быть обеспечена паспортом. </t>
  </si>
  <si>
    <t>Коллекция "Топливо" (раздаточная)</t>
  </si>
  <si>
    <t xml:space="preserve">Коллекция должна содержать образцы: СОСТАВ ШИХТЫ СТЕКЛА (Кварц, Мел, Полевой шпат, Сода, Магнезит, Барит); МАТЕРИАЛЫ ДЛЯ ГЛУШЕНИЯ СТЕКЛА  (Криолит, Кремнефтористый натрий); МАТЕРИАЛЫ ДЛЯ ОКРАСКИ СТЕКЛА (Сера, Соединения железа (гематит); ВЫДУВАНИЕ (Проба стекла, Изделие); ОБРАЗЦЫ СТЕКЛА (Оконное, Узорчатое, Молочное, Цветное, Зеркало); ИЗДЕЛИЯ ИЗ СТЕКЛОВОЛОКНА (Стеклолента, Фильтроткань, Стеклотекстолит); СТЕКЛО ОРГАНИЧЕСКОЕ (Стекло часовое).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</si>
  <si>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"Стекло и изделия из стекла"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</si>
  <si>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СОСТАВ ШИХТЫ СТЕКЛА (Кварц, Мел, Полевой шпат, Сода, Магнезит, Барит); МАТЕРИАЛЫ ДЛЯ ГЛУШЕНИЯ СТЕКЛА  (Криолит, Кремнефтористый натрий); МАТЕРИАЛЫ ДЛЯ ОКРАСКИ СТЕКЛА (Сера, Соединения железа (гематит); ВЫДУВАНИЕ (Проба стекла, Изделие); ОБРАЗЦЫ СТЕКЛА (Оконное, Узорчатое, Цветное (сигнальное), Молочное, Зеркало); ИЗДЕЛИЯ ИЗ СТЕКЛОВОЛОКНА (Стеклолента, Фильтроткань, Стеклотекстолит); СТЕКЛО ОРГАНИЧЕСКОЕ (Стекло часовое).  Коллекция должна быть предназначена для использования в качестве раздаточного материала. Коллекция должна быть обеспечена паспортом. </t>
  </si>
  <si>
    <t>Коллекция "Стекло и изделия из стекла" (раздаточная)</t>
  </si>
  <si>
    <t xml:space="preserve">Коллекция должна содержать образцы: ИСХОДНОГО СЫРЬЯ (Полиэтилен; Полипропилен; Полистирол ударопрочный; Полистирол блочный;  Пенополистирол; Поливинилхлорид);  ИЗДЕЛИЯ ИЗ ТЕРМОПЛАСТИЧЕСКИХ ПЛАСТМАСС (Изделия из полипропилена; Изделия из полиэтилена; Изделия из полиcтирола ударопрочного; Изделия из пенополиcтирола; Изделия из поливинилхлорида; Пленка полистирольная; Пленка полиэтиленовая; Пленка поливинилхлоридная; Изделия из полиметилметакрилата; Изделия из пенополиуретана; ИЗДЕЛИЯ ИЗ ТЕРМОАКТИВНЫХ ПЛАСТМАСС (Текстолит; Стеклотекстолит).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</si>
  <si>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"Пластмассы"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</si>
  <si>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ИСХОДНОГО СЫРЬЯ (Полиэтилен; Полипропилен; Полистирол ударопрочный; Полистирол блочный;  Пенополистирол; Поливинилхлорид);  ИЗДЕЛИЯ ИЗ ТЕРМОПЛАСТИЧЕСКИХ ПЛАСТМАСС (Изделия из полипропилена; Изделия из полиэтилена; Изделия из полиcтирола ударопрочного; Изделия из пенополиcтирола; Изделия из поливинилхлорида; Пленка полистирольная; Пленка полиэтиленовая; Пленка поливинилхлоридная; Изделия из полиметилметакрилата; Изделия из пенополиуретана; ИЗДЕЛИЯ ИЗ ТЕРМОАКТИВНЫХ ПЛАСТМАСС (Текстолит; Стеклотекстолит). Коллекция должна быть предназначена для использования в качестве раздаточного материала. Коллекция должна быть обеспечена паспортом. </t>
  </si>
  <si>
    <t>Коллекция "Пластмассы" (раздаточная)</t>
  </si>
  <si>
    <t xml:space="preserve">Коллекция должна содержать образцы: Чугун; Железо оцинкованное; Сталь; Медь; Алюминий; Свинец; Олово; Латунь; Бронза; Припой.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</si>
  <si>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"Металлы"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</si>
  <si>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Чугун; Железо оцинкованное; Сталь; Медь; Алюминий; Свинец; Олово; Латунь; Бронза; Припой. Коллекция должна быть предназначена для использования в качестве раздаточного материала. Коллекция должна быть обеспечена паспортом. </t>
  </si>
  <si>
    <t>Коллекция "Металлы" (раздаточная)</t>
  </si>
  <si>
    <t>Коллекция должна содержать не менее 15 раздаточных планшетов формата не менее А4 c образцами. Каждый планшет должен содержать образцы: Каменный уголь; Пек; Анилин; Коксовый газ; Бензол; Сахарин; Кокс; Нафталин; Фенол; Аммиачная вода; Лекарства (фенацетин); Пластмасса; Минеральные удобрения (сульфат аммония); Толуол; Смола каменноугольная; Красители (ультрамарин). Коллекция должна быть предназначена для использования в качестве раздаточного материала. Коллекция должна быть обеспечена паспортом.</t>
  </si>
  <si>
    <t xml:space="preserve">Коллекция должна содержать не менее 10 образцов природных волокон (растительного и животного происхождения) и образцы химических волокон (искусственных и синтетических), а также образцы тканей, изготовленных из этих волокон. Коллекция должна быть предназначена для использования в качестве демонстрационного материала. Коллекция должна быть обеспечена паспортом. </t>
  </si>
  <si>
    <t>Коллекция "Волокна" (демонстрационная)</t>
  </si>
  <si>
    <t xml:space="preserve">Коллекция должна содержать не менее 15 раздаточных планшетов формата не менее А4 c образцами. Каждый планшет должен содержать образцы: не менее 10 образцов природных волокон (растительного и животного происхождения) и образцы химических волокон (искусственных и синтетических), а также образцы тканей, изготовленных из этих волокон. Коллекция должна быть предназначена для использования в качестве раздаточного материала. Коллекция должна быть обеспечена паспортом. </t>
  </si>
  <si>
    <t>Коллекция "Волокна" (раздаточная)</t>
  </si>
  <si>
    <t>Коллекция должна содержать образцы:  РУДЫ (Боксит, Алунит, Нефелин, Каолин); ПРОДУКТОВ, ЗАПУСКАЕМЫХ В ЭЛЕКТРОЛИЗЕР (Окись  алюминия, Криолит); АЛЮМИНИЯ  И  ЕГО  СПЛАВОВ (Алюминий, Дюралюминий, Магналий, Детали из алюминия и сплавов). Коллекция должна быть предназначена для использования в качестве демонстрационного материала. Коллекция должна быть обеспечена паспортом.</t>
  </si>
  <si>
    <t>Коллекция "Алюминий" (демонстрационная)</t>
  </si>
  <si>
    <t>Коллекция должна содержать не менее 15 раздаточных планшетов формата не менее А4 c образцами. Каждый планшет должен содержать образцы:  РУДЫ (Боксит, Алунит, Нефелин, Каолин); ПРОДУКТОВ, ЗАПУСКАЕМЫХ В ЭЛЕКТРОЛИЗЕР (Окись  алюминия, Криолит); АЛЮМИНИЯ  И  ЕГО  СПЛАВОВ (Алюминий, Дюралюминий, Магналий, Детали из алюминия и сплавов). Коллекция должна быть предназначена для использования в качестве раздаточного материала. Коллекция должна быть обеспечена паспортом.</t>
  </si>
  <si>
    <t>Коллекция "Алюминий" (раздаточная)</t>
  </si>
  <si>
    <t>1. Коллекции</t>
  </si>
  <si>
    <t xml:space="preserve">Цена </t>
  </si>
  <si>
    <t xml:space="preserve">Модель должна быть предназначена для использования в образовательных учреждениях в качестве демонстрационного материала.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</si>
  <si>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 xml:space="preserve">Модель должна быть предназначенадля использования в образовательных учреждениях в качестве демонстрационного материала.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</si>
  <si>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Должна быть предназначена для использования в образовательных учреждениях в качестве демонстрационного материала.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</si>
  <si>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Пособие должно быть предназначенодля использования в образовательных учреждениях в качестве раздаточного материала,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паспортом с методическими рекомендациями по использованию.</t>
  </si>
  <si>
    <t>Пособие должно быть предназначено для использования в образовательных учреждениях в качестве демонстрационного материала,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</si>
  <si>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Набор должен быть предназначен для использования в образовательных учреждениях в качестве развивающей игры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</si>
  <si>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 xml:space="preserve">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с рисунками размером не менее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</si>
  <si>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Должен быть предназначен для использования в образовательных учреждениях в качестве раздаточного материала для изучения, сборки и зарисовки геометрических тел.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</si>
  <si>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Набор для конструирования плоскостных геометрических фигур раздаточный</t>
  </si>
  <si>
    <t>Должен быть предназначен для использования в образовательных учреждениях в качестве демонстрационного материала.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</si>
  <si>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 xml:space="preserve">Набор прозрачных геометрических тел (12 предметов) </t>
  </si>
  <si>
    <t>Пособие должно быть предназначено для  использования в детских садах для развития у детей математического мышления.
Комплектность:
1. Карточки четырёх цветов, где изображены кружки (от 0 до 10 шт.), 
    расположенные определенным образом, размер не менее 110x110 мм.  - не менее 33 шт.
2. Карточки зеленого цвета с изображенными на них  цифрами (от 0 до 10 )  - не менее 11 шт. 
3. Разрезные карточки четырех цветов с математическими знаками - не менее 4 шт.
4. Методические рекомендации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</si>
  <si>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6 частей. На 3 планшетах в каждом квадратедолжен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</si>
  <si>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"Лото"</t>
  </si>
  <si>
    <t xml:space="preserve">Пособие должно быть предназначено для использования в образовательных учреждениях в качестве раздаточного материала.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</si>
  <si>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 xml:space="preserve">Набор должен быть предназначен для использования в образовательных учреждениях в качестве демонстрационного материала.
Комплектность: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- 1 шт.                                        
5. Коробка складная с решётками  - 1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  </t>
  </si>
  <si>
    <t xml:space="preserve">Комплект "Цифры, буквы, знаки с магнитным креплением" </t>
  </si>
  <si>
    <t xml:space="preserve">Набор должен быть предназначен для использования в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</si>
  <si>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Пособие должно быть предназначено для использования в детских садах,  в качестве развивающей игры при изучении русского языка. Пособие должно быть представлено в виде игры в лото.  
Комплектность:
1. Планшеты, разделенные сплошными или пунктирными линиями на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</si>
  <si>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Пособие должно быть предназначено для использования в образовательных учреждениях в качестве демонстрационного материала при изучении букв русского алфавита.
Комплектность:
1. Карточки-литеры с буквами русского алфавита размером не менее 70х95 мм. - не менее 160 шт.
2. Карточки-литеры со знаками препинания размером не менее 70х95 мм. - не менее 8 шт.
3. Набор магнитов к каждой карточке - 1 компл.  
Набор должен состоять из картонных карточек-литер, с отпечатанными на них заглавными и строчными буквами русского алфавита. На каждую букву  должно приходиться несколько карточек, что  позволяет составлять простые слова и небольшие предложения. </t>
  </si>
  <si>
    <t>Должен быть предназначен для использования в образовательных учреждениях в качестве демонстрационного материала для ознакомления учащихся с земной поверхностью. Диаметр не менее 25,5 см. Масштаб 1:50 млн.</t>
  </si>
  <si>
    <t xml:space="preserve">Касса должна быть предназначена для использования в образовательных учреждениях в качестве демонстрационного материала.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</si>
  <si>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Пособие должно быть предназначено для использования в образовательных учреждениях в качестве демонстрационного материала.
Комплектность:
1. Карточки-литеры с буквами русского алфавита, цветными
   условными знаками букв и знаками препинания  - не менее 366 шт.
2. Карточки с графическим изображением слогов в цвете - не менее 14 шт.
3. Набор магнитов для каждой карточки  - 1 компл.    
Всего должно быть карточек с буквами и знаками в наборе не менее 380 шт. На каждую букву должно приходиться несколько карточек, что позволяет использовать комплект для составления простых слов и небольших предложений, пособие позволяет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должны быть отпечатаны красным цветом, твердые согласные – синим цветом, а мягкие согласные – зеленым.</t>
  </si>
  <si>
    <t xml:space="preserve">Пособие должно быть предназначено для использования в образовательных учреждениях в качестве раздаточного материала. Набор должен содержать: Модель-аппликация "Набор звуковых схем" (раздаточная); прямоугольные карточки –  не менее 12 шт.; паспорт. Для обозначения звуков должно быть использовано цветовое кодирование. </t>
  </si>
  <si>
    <t>Пособие должно быть предназначено для использования в образовательных учреждениях в качестве демонстрационного материала.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</si>
  <si>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Пособие должно состоять из не менее чем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</si>
  <si>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</si>
  <si>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 xml:space="preserve">Термометр должен быть предназначен для использования в образовательных учреждениях на уроках природоведения и для первоначального ознакомления с принципом устройства и действия термометра, со способом его градуировки и применения, для измерения температуры.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0º до 100ºС и от 273˚ до 373˚К. Цена деления шкалы - 1ºС и 1ºК. </t>
  </si>
  <si>
    <t xml:space="preserve">Термометр демонстрационный </t>
  </si>
  <si>
    <t>Набор должен включать в себя большие пробирки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не должны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</si>
  <si>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В набор должны входить: стакан не менее 50 мл. с делениями, стакан не менее 100 мл с делениями, стакан не менее 250 мл с делениями, стакан не менее 500 мл с делениями, стакан не менее 1000 мл с делениями.</t>
  </si>
  <si>
    <t>Набор должен включать: не менее 4-х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доложны иметь перфорированную крышку, чтобы можно было понюхать находящееся внутри содержимое, способствуя развитию обоняния.</t>
  </si>
  <si>
    <t>Весы учебные должны быть предназначены для изучения темы «Величины» на уроках математики в начальных классах и дошкольных образовательных учреждениях. Весы должны быть рычажного типа. В чашах весов должна быть возможность взвешивать не только твердые тела, но и жидкости. Весы должны быть изготовлены из пластмассы. В состав должны входить не менее 4 грузов. Размер в собранном виде не менее 26×8х8 см.</t>
  </si>
  <si>
    <t xml:space="preserve">Весы пластмассовые (рычажные) </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</si>
  <si>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</si>
  <si>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</si>
  <si>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</si>
  <si>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</si>
  <si>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</si>
  <si>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 xml:space="preserve">Пособие должно быть предназначено для использования как для индивидуальной, так и для групповой работы, должно представлять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t>
  </si>
  <si>
    <t>Пособие предназначено для использования в образовательных учреждениях в качестве раздаточного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</si>
  <si>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Картинный словарь (раздаточный) "Русский язык"</t>
  </si>
  <si>
    <t xml:space="preserve">Картинный словарь демонстрационный должен состоять из таблиц, предназначенных для использования в образовательных учреждениях в качестве демонстрационного материала при изучении букв русского  алфавита.                                                                                                                                                                                                                                               Комплектность:                                                                                                                                                                                                                                                                                                                                                  1. Таблицы с буквами алфавита размером 300х450мм - не менее 33 шт.                                                                                                                                                                                                                                                                           2. Паспорт - 1 шт.  </t>
  </si>
  <si>
    <t>Картинный словарь  (демонстрационный) "Русский язык"</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</si>
  <si>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</si>
  <si>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</si>
  <si>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</si>
  <si>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</si>
  <si>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Пособие должно быть предназначено для использования в образовательных учреждениях в качестве демонстрационного материала.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</si>
  <si>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Комплект таблиц "Природоведение. Наглядные пособия" (46 таблиц)</t>
  </si>
  <si>
    <t>Пособие должно быть предназначено для использования в образовательных учреждениях в качестве демонстрационного материала.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</si>
  <si>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Набор муляжей овощей должен быть предназначен для использования в образовательных учреждениях в качестве демонстрационного материала.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</si>
  <si>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должен быть предназначен для использования в образовательных учреждениях в качестве демонстрационного материала.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</si>
  <si>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</si>
  <si>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Коллекция "Гусеница"</t>
  </si>
  <si>
    <t>Коллекция "Семейство бабочек"</t>
  </si>
  <si>
    <t>Коллекция "Семейство жуков"</t>
  </si>
  <si>
    <t xml:space="preserve">Коллекция должна быть предназначена для использования в образовательных учреждениях в качестве демонстрационного материала
 Комплектность:
1. Коллекция «Насекомые для рисования» -1шт. 
2. Паспорт -1шт. 
3. Упаковочная коробка -1шт.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</si>
  <si>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Коллекция должна быть предназначена для использования в образовательных учреждениях в качестве демонстрационного материала. 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</si>
  <si>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e-mail: mail@furnizab.ru</t>
  </si>
  <si>
    <t xml:space="preserve">УВАЖАЕМЫЕ КЛИЕНТЫ! В СВЯЗИ С НЕСТАБИЛЬНОЙ ЭКОНОМИЧЕСКОЙ СИТУАЦИЕЙ АКТУАЛЬНЫЕ ЦЕНЫ УТОЧНЯЙТЕ ПО ТЕЛЕФОНУ </t>
  </si>
  <si>
    <t>сайт: www.furnizab.ru</t>
  </si>
  <si>
    <t>тел:+7 (914) 443-43-97 
тел:+7 (914) 443-43-98</t>
  </si>
  <si>
    <t>Прайс-лист на типовые комплекты учебного и учебно-наглядного оборудования по кабинетам</t>
  </si>
  <si>
    <t>г.Чита, Анохина 93, ТЦ "PLAZA"</t>
  </si>
  <si>
    <t>1. Дошкольное образование</t>
  </si>
  <si>
    <t>2. Начальная школа</t>
  </si>
  <si>
    <t>3. Русский язык</t>
  </si>
  <si>
    <t>4. Литература и Музыка</t>
  </si>
  <si>
    <t>5. Иностранный язык</t>
  </si>
  <si>
    <t>6. История и Обществознание</t>
  </si>
  <si>
    <t>7. География</t>
  </si>
  <si>
    <t>8.ИЗО и Черчение</t>
  </si>
  <si>
    <t>9.Физика</t>
  </si>
  <si>
    <t>11. Биология</t>
  </si>
  <si>
    <t>10. Химия</t>
  </si>
  <si>
    <t>12. Астрономия</t>
  </si>
  <si>
    <t>13. Математика</t>
  </si>
  <si>
    <t>14. ОБЖ</t>
  </si>
  <si>
    <t>15. НВП</t>
  </si>
  <si>
    <t>16. Лингафонный класс</t>
  </si>
  <si>
    <t>Сделать заказ</t>
  </si>
  <si>
    <t>Ссылка на все прайс-листы</t>
  </si>
  <si>
    <t>ПРАЙС-ЛИСТ НЕ ЯВЛЯЕТСЯ ОФЕРТОЙ И НОСИТ ИНФОРМАЦИОННЫЙ ХАРАКТЕР</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</si>
  <si>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стрелок должно быть синхронизировано. Модель должна иметь основание для установки на демонстрационный стол.</t>
  </si>
  <si>
    <t>Ед.изм</t>
  </si>
  <si>
    <t>Цена за ед. без НДС</t>
  </si>
  <si>
    <t xml:space="preserve">                   2. Муляжи</t>
  </si>
  <si>
    <t xml:space="preserve">                  3. Печатные пособия</t>
  </si>
  <si>
    <t xml:space="preserve">                   4. Развивающие пособия</t>
  </si>
  <si>
    <t xml:space="preserve">                  5. Классные принадлежности</t>
  </si>
  <si>
    <t>Вернутся к 
оглавлению</t>
  </si>
  <si>
    <r>
      <t xml:space="preserve">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t>
    </r>
    <r>
      <rPr>
        <sz val="10"/>
        <color rgb="FFFF0000"/>
        <rFont val="Bahnschrift SemiLight SemiConde"/>
        <family val="2"/>
        <charset val="204"/>
      </rPr>
      <t>наибольшая нагрузка на чашку весов, не более 300 гр</t>
    </r>
    <r>
      <rPr>
        <sz val="10"/>
        <rFont val="Bahnschrift SemiLight SemiConde"/>
        <family val="2"/>
        <charset val="204"/>
      </rPr>
      <t>.; погрешность измерения, не более 0,1 гр.</t>
    </r>
  </si>
  <si>
    <t>Должны быть предназначены для использования в общеобразовательных учреждениях на уроках химии в ходе проведения лабораторных и практических работ, где необходимо произвести взвешивание.
Комплектность:
1. Весы электронные  - 1 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</si>
  <si>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Цифровая лаборатория по Химии для учителя</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</si>
  <si>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должна быть неразборная, но лепестки венчика подвижны относительно друг друга, что должно позволять рассмотреть внутреннее строение цветка. Модель должна быть изготовлена из пластмассы, снабжена подставкой. Детали модели должны быть окрашены в естественные цвета. Высота модели в сборе не менее 31 см. На модели должны быть представлены следующие детали строения цветка: - цветоножка; - венчик из 6 лепестков; - тычинки; - пестик с трехраздельным рыльцем. </t>
  </si>
  <si>
    <t xml:space="preserve">Модель должна быть предназначена для использования в общеобразовательных учреждениях на уроках биологии, в качестве наглядного материала к разделу «Растения», по теме «Класс Двудольные. Семейство Бобовые». Модель должна представлять собой увеличенный цветок гороха. Должна быть неразборная, изготовлена из пластмассы и установлена на подставку. Высота модели в сборе не менее 27 см. На модели должны быть представлены: - цветоложе; - сросшиеся чашелистики; - лепестки венчика; - тычинки; - столбик пестика. </t>
  </si>
  <si>
    <t>Должна быть предназначена для использования в общеобразовательных учреждениях на уроках биологии, в качестве демонстрационного пособия к разделу «Животные», по теме «Тип Кольчатые черви. Строение малощетинковых червей». 
Комплектность: 
1. Модель «Червь дождевой» - 1 шт.
2. Паспорт - 1 шт. 
Модель должна представлять собой увеличенную переднюю часть тела дождевого червя, вскрытого со спинной стороны. Должна быть изготовлена из пластмассы и состоять из кожно-мускульного мешка и участка пищеварительного тракта. Размер модели в длину не менее 56 см. На модели должны быть представлены следующие детали внутреннего строения червя: 1. Рот; 2. Спинной кровеносный сосуд; 3. Глотка; 4. Брюшной кровеносный сосуд; 5. Пищевод; 6. Яичники; 7. Зоб; 8. Семенные мешки; 9. Желудок; 10. Семяпроводы; 11. Кишка; 12. Семенники; 13. Надглоточный нервный узел; 14. Кожа; 15. Подглоточный нервный узел; 16. Продольные мышцы; 17. Брюшная нервная цепочка; 18. Кольцевые мышцы; 19. «Сердца»; 20. Щетинки.</t>
  </si>
  <si>
    <r>
      <t xml:space="preserve">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t>
    </r>
    <r>
      <rPr>
        <sz val="10"/>
        <color theme="1"/>
        <rFont val="Bahnschrift SemiLight SemiConde"/>
        <family val="2"/>
        <charset val="204"/>
      </rPr>
      <t>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r>
  </si>
  <si>
    <t>Начальная школа</t>
  </si>
  <si>
    <t>Дошкольное образование</t>
  </si>
  <si>
    <t>В состав гербария должны входитьбересклет,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</si>
  <si>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Русский язык</t>
  </si>
  <si>
    <t>Литература и Музыка</t>
  </si>
  <si>
    <t>Иностранный язык</t>
  </si>
  <si>
    <t>История и Обществознание</t>
  </si>
  <si>
    <t>География</t>
  </si>
  <si>
    <t xml:space="preserve"> ИЗО и Черчение</t>
  </si>
  <si>
    <t>№ п/п</t>
  </si>
  <si>
    <t>Набор должен быть предназначен для проведения не менее 20 фронтальных лабораторных работ по следующей тематике: градуирование пружины и измерение сил динамометром; измерение силы трения скольжения; условие равновесия рычага; изучение устройства подвижного и неподвижного блока; определение КПД при подъеме тела по наклонной плоскости; изучение «золотого правила» механики; измерение скорости неравномерного движения; исследование зависимости скорости равноускоренного движения от времени; измерение ускорения движения тела; исследование зависимости перемещения от времени при равноускоренном движении; проверка соотношения перемещений при равноускоренном движении; исследование движения тела под действием нескольких сил; измерение жесткости пружины; измерение коэффициента трения скольжения; изучение движения тела, брошенного горизонтально; определение ускорения тела по величине действующей на него силы и массе тела; изучение равновесия тел под действием нескольких сил; изучение закона сохранения механической энергии; измерение ускорения свободного падения с помощью маятника, исследование влияния площади трущихся поверхностей на величину силы сопротивления.
В состав набора должны входить: Направляющий монорельс; Тележка легкоподвижная; Электронный секундомер; Рулетка; Деревянный брусок; Стакан объемом не менее 250 мл; Стакан объемом не менее 100 мл; Груз наборный в комплекте; Держатель пластиковый; Набор гирь; Катушка с нитью; Рычаг-линейка; Штангенциркуль; Держатель блока; Держатель пружины для динамометра (не менее 2 шт.); Набор из трех тел равного объема; Динамометр с диапазоном измерения от 0 до 5Н; Динамометр с диапазоном измерения от 0 до 1Н; Пружина спиральная узкая; Пружина спиральная широкая; Цилиндр мерный на не менее 50 мл; Чаши весов (не менее 2 шт.); Подвески чашей (не менее 2 шт.); Блок в оправе малый; Блок в оправе большой; Полиспаст из двух блоков на разных осях в одной оправе; Стрелка-указатель (металлическая); Ось-рычаг (из металла); Лоток для хранения оборудования; Методические рекомендации.</t>
  </si>
  <si>
    <t>Набор должен быть предназначен для проведения не менее 15 фронтальных лабораторных работ по следующей тематике: сборка электрической цепи и измерение силы тока и напряжения на ее различных участках; регулирование силы тока переменным резистором; наблюдение химического действия электрического тока; сборка гальванического элемента и испытание его действия; исследование зависимости силы тока на участке цепи от напряжения и сопротивления; измерение сопротивления проводника; измерение мощности и работы тока в электрической лампе; изучение магнитного поля постоянного магнита; изучение электродвигателя постоянного тока; измерение КПД электродвигателя; измерение ЭДС и внутреннего сопротивления источника тока; измерение удельного сопротивления проводника; изучение последовательного и параллельного соединения проводников; определение заряда электрона; наблюдение действия магнитного поля на ток; изучение явления электромагнитной индукции.
В состав набора должны входить: Кювета; не менее 2 ламп (3.5 В и 6 В); Электродвигатель с магнитным креплением; не менее 2 катушек; Магниты; Компас; Комплект проводов (не менее 8 шт.); Резисторы на подставке (12 Ом и 6 Ом); Проволочный переменный резистор (10 Ом); Выключатель; Электроды (медные - не менее 2 шт. и оцинкованное железо - 1 шт.); Пружинные контакты типа "крокодил" -  не менее 2 шт.; Металлический лист; Лоток для хранения оборудования; Методические рекомендации.</t>
  </si>
  <si>
    <t>Набор должен быть предназначен для проведения не менее 15 фронтальных лабораторных работ по следующей тематике: исследование явления отражения света; построение изображения предмета в плоском зеркале; сборка модели зеркального перископа; наблюдение преломления света призмой и плоскопараллельной пластиной; исследование преломления света на границе раздела двух сред; измерение показателя преломления вещества; измерение фокусного расстояния и оптической силы собирающей и рассеивающей линз; измерение фокусного расстояния собирающей линзы; получение изображения при помощи линзы; сборка моделей проекционного аппарата, микроскопа, трубы Кеплера, трубы Галилея; наблюдение дифракции и интерференции света; измерение длины световой волны; наблюдение поляризации света и явления дисперсии.
В состав набора должны входить: Линза собирающая - не менее 2 шт.; Линза рассеивающая; Прозрачный плоский полуцилиндр; Пластина с Г-образным символом; Прозрачная пластина со скошенными гранями; Прозрачная пластина с магнитным креплением; Экран с прорезью и магнитным креплением; Диск с угловыми делениями (лимб); Коврик пластиковый; Источник света (низковольтная лампа накаливания) в держателе с магнитным креплением; кювета, Держатель оптических элементов с магнитным креплением - не менее 3 шт.; Булавка с округлой головкой - не менее 3 шт.; Лист с разметкой; Линейка на прозрачной основе; Соединительные провода - не менее 2 шт.; Кювета с прозрачными стенками; Поляроид - не менее 2 шт.; Дифракционная решетка; Плоское зеркало; Лоток для хранения оборудования; Методические рекомендации.</t>
  </si>
  <si>
    <t>На печатной плате, покрытой защитным лаком с нанесенными контрастным цветом условными обозначениями и токопроводящими дорожками, должны быть смонтированы:
Резисторы: 100 Ω, 1 Вт; 33 Ω, 5 Вт; 10 Ω, 10 Вт
Конденсаторы:  100 µФ, 16 В; 330 µФ, 16 В
Лампа:7.5 В, 0.22 A
Светодиоды:  красный (655 нм); зеленый (565 нм);  напряжение открытия 1.7 - 2.1 В</t>
  </si>
  <si>
    <t>Должен состоять из:
Щит электрический школьный - 1 шт.
Провод монтажный, не менее 100 м- 1 шт.
Розетка на 42 В - не менее 15 шт.
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Оборудован устройством защитного отключения. Имеется возможность подачи электроэнергии на 3 ряда сразу и выборочно по рядам. 
Имеется возможность ограничения доступа с помощью замка с ключом.
Должна быть индикация лампой подачи электроэнергии на каждый из 3 рядов. 
Масса не более 10 кг.</t>
  </si>
  <si>
    <t xml:space="preserve">Источник должен быть предназначен для использования при постановке демонстраций, в которых необходимо высокое напряжение до 25 кВ.
Источник должен соответствовать следующим основным техническим параметрам:
напряжение от сети переменного тока, В            220;
потребляемая мощность, Вт, не более                   30;
выходное напряжение 25 кВ;
напряжение пульсаций на выходе, не более     0,1%;
накопленная энергия, мДж                                    200.
Источник должен иметь защиту от короткого замыкания и перегрузки по току на выходе. </t>
  </si>
  <si>
    <t>Приставка должна быть предназначена для регистрации двух сигналов напряжения на произвольных элементах электрической цепи. Приставка должна использоваться совместно с персональным компьютером или ноутбуком, тип подключения USB.
Приставка должна соответствовать следующим техническим характеристикам:
количество каналов, не менее 2;
диапазон измеряемых напряжений в пределах  от 0 до  100 В;
диапазон частот регистрируемых каналов  в пределах от 0 до 10 кГц.</t>
  </si>
  <si>
    <t>Термометр должен быть предназначен для измерения и цифровой индикации температуры различных сред:
диапазон измерений, °С                         от -50 до +750;
дискретность индикации, °С                           1;
погрешность измерения, °С                           ±0,3;
длина измерительного щупа, мм, не менее   100;
питание от батареи;
цифровая индикация;
индикация о замене батарей.</t>
  </si>
  <si>
    <t xml:space="preserve">Комплект должен обеспечивать выполнение учебных демонстрационных опытов по темам «Электростатика» и «Электрический ток в различных средах». В состав комплекта должны входить:
Электрометр с диаметром окна не менее 160 мм – не менее 2 шт.
Электроскоп размером не менее 200×130 – 1 шт.
Клетка Фарадея с диаметром основания не менее 170 мм, высотой не менее 250 мм – 1 шт.
Кондуктор большой диаметром не менее 55 мм, длиной не менее 100 мм  - не менее 2 шт.
Кондуктор малый диаметром не менее 45 мм, длиной не менее 35 мм  - 1 шт.
Конус диаметром не менее 70 мм, длиной не менее 170 мм  - 1 шт.
Султан нитяной высотой с подставкой не менее 180 мм – не менее 2 шт.
Диск металлический диаметром не менее 195 мм – 1 шт.
Пластина из оргстекла размером не менее 220х220 мм – 1 шт.
Палочка акриловая длиной не менее 300 мм – 1 шт.
Палочка эбонитовая длиной не менее 300 мм – 1 шт.
Стальной шарик на стержне диаметром не менее 15 мм, и длиной стержня не менее 160 мм – 1 шт.
Разрядник длиной не менее 400 мм – 1 шт.
Салфетка шелковая размером не менее 350 х 350 мм – 1 шт.
Стойка изолирующая длиной не менее 160 мм – не менее 3 шт.
Рукоятка изолирующая длиной не менее 160 мм – 1 шт
Тренога для крепления элементов  - не менее 3 шт.
Острие для получения ионного ветра – 1 шт
Держатель острия – 1 шт
Комплект должен быть снабжен методическими материалами по использованию.
</t>
  </si>
  <si>
    <t xml:space="preserve">Набор должен быть предназначен для моделирования колебательных и волновых движений на плоскости при проведении демонстрационных экспериментов по теме «Механические колебания и волны». 
Набор должен содержать следующие устройства:
волновую ванну со встроенным экраном; 
осветитель со стробоскопическим диском;
источник волн с комплектом насадок (не менее 3-х шт.);
комплект препятствий (не менее 2-х шт.). </t>
  </si>
  <si>
    <t>Цилиндры должны быть предназначены для демонстрации взаимного притяжения между атомами твердых тел на примере сцепления свинцовых цилиндров.
В состав комплекта должны входить два одинаковых цилиндра и струг.</t>
  </si>
  <si>
    <t>Электрометры должны обеспечивать выполнение не менее 5 демонстрационных экспериментов по электростатике: обнаружение электрических зарядов; распределение зарядов на поверхности проводника; делимость электрического заряда; измерение разности потенциалов.
Комплект должен содержать не менее 2 электрометров, не менее 2 заостренных стержней круглого сечения, не менее 2 шариков. Диаметр пробного шарика не менее 20 мм.</t>
  </si>
  <si>
    <t>Должен реализовывать принцип демонстрации оптических явлений, основанный на наблюдении за световым потоком, распространяющимся от источника света вдоль поверхности экрана и оставляющего при этом на экране след в виде яркой светлой полосы. В зависимости от настройки осветителя форма светлой полосы может имеет вид расходящегося усеченного конуса, обращенного вершиной к источнику света, полосы с параллельными сторонами, либо отдельных узких линий. В качестве источника света используется малогабаритная галогеновая лампа, закрепленная в корпусе осветителя. На основании корпуса должна быть прикреплена намагниченная пластина, с помощью которой он может крепиться к экрану. На внешней поверхности осветителя должно быть  расположено гнездо для подключения лампы к сетевому адаптеру и приспособление для перемещения лампы внутри его корпуса. 
Корпус осветителя должен иметь не менее четырех окон, через которые свет лампы попадает на экран. Окна должны иметь пазы для установки диафрагм с отверстиями, формирующими световые пучки, и светофильтров. Два окна, расположенные на противоположных продольных поверхностях корпуса должны быть снабжены откидывающимися крышками, на которых закреплены зеркала. Эти окна используют для получения перекрывающихся световых пучков. Одно из окон в торцевой части корпуса используется для получения одиночного расходящегося светового пучка, второе для формирования параллельного светового пучка, а также отдельных лучей. Это окно имеет дополнительный паз для установки линзы конденсора. Окна осветителя, которые не используются в опыте, закрыты крышками. Линзы и модели оптических элементов должны иметь магнитное крепление.
В состав набора должны входить:
Осветитель; Напряжение электропитания 12В; Мощность лампы 20 Вт
Линза конденсора;
Модель сферического зеркала; 
Диафрагма с тремя и пятью щелями; 
Диафрагма с одной и двумя щелями; 
Зеркало плоское; 
Модель собирающей линзы; 
Модель рассеивающей линзы; 
Призма равносторонняя; 
Призма прямоугольная равнобедренная; 
Призма остроугольная ; Величина внутренних углов 300; 600; 900.
Пастинка окрашенная в один из семи основных цветов спектра - не менее 7 шт.
Светофильтр окрашенный в один из семи основных цветов спектра - не менее 7 шт.</t>
  </si>
  <si>
    <t xml:space="preserve">Должен состоять из: 
Щит электрический школьный - 1 шт. 
Провод монтажный, не менее 100 м- 1 шт. 
Розетка на 42 В - не менее 15 шт. 
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Оборудован устройством защитного отключения. Имеется возможность подачи электроэнергии на 3 ряда сразу и выборочно по рядам.  
Имеется возможность ограничения доступа с помощью замка с ключом. 
Должна быть индикация лампой подачи электроэнергии на каждый из 3 рядов.  
Масса не более 10 кг. 
</t>
  </si>
  <si>
    <t xml:space="preserve">Микролаборатория на резьбовых соединениях должна быть предназначена для проведения лабораторных экспериментов по школьному курсу химии с малыми количествами веществ, что обеспечивает  безопасность использования, экономию химических веществ и времени учащихся.
Резьбовые соединения должны позволять быстро произвести монтаж учебного прибора с надежными креплениями. Должно быть использовано толстостенное стекло в деталях набора для повышения уровеня безопасности учащихся. Должен быть обеспечен методическими рекомендациями по использованию.
Набор должен состоять из: 
Сосуд для проведения реакций стеклянный с резьбой не менее 100 мм. - 1 шт; Сосуд для проведения реакций с резьбой и боковым отводом стеклянный не менее 100 мм. - 1 шт; Сосуд для проведения реакций с резьбой и боковым отводом с резьбой стеклянный не менее 100 мм. - 1 шт; Тройник стеклянный с резьбой - 1 шт; пробка пластмассовая с резьбой - не менее 2 шт; пробка пластмассовая с резьбой и отверстием диаметром не менее 8 мм. - не менее 6 шт.; прокладка для крышки с отверстием диаметром не менее 8 мм. - не менее 6 шт; трубка газоотводная стеклянная под углом 90 град., диаметром не менее 8 мм. - 1 шт; 
трубка газотводная стеклянная с наконечником,  диаметром не менее 8 мм. - 1 шт; трубка стеклянная под углом 90 град. с оттянутым концом, диаметром не менее 8 мм. - 1 шт; трубка для сбора газов под углом 90 град, трубка кварцевая не менее 150*8 мм. - 1 шт; пипетка стеклянная, диаметром не менее 8 мм. - 1 шт; палочка стеклянная для перемешивания растворов - 1 шт; трубка стеклянная не менее 100 мм., диаметром не менее 8 мм. - 1 шт; термометр -10 +110 град - 1 шт, профиль алюминиевый Г-образный для монтажа приборов не менее 280*90*10 мм. - 1 шт; зажим для профиля диаметром не менее 16 мм. - не менее 4 шт; зажим для профиля диаметром не менее 35 мм. - 1 шт; шприц на не менее 50 мл. - 1 шт; шприц на не менее 10 мл. - 1 шт; капельница стеклянная не менее 120*8 мм. - 1 шт; ерш для мытья посуды - 1 шт; лоток из ударопрочного пластика с ложементами для всех частей набора - 1 шт. </t>
  </si>
  <si>
    <t xml:space="preserve">Наименование товара </t>
  </si>
  <si>
    <t>Набор предназначен для постоянного размещения на лабораторных столах. Набор должен обеспечивать проведение  лабораторных опытов, практических работ и решение экспериментальных задач по химии в соответствии с требованиями учебных  программ школьного курса химии, а также  позволять проводить обучение следующим основным приемам и операциям: перемешивание  растворов; работа с лабораторным штативом; нагревание с помощью спиртовки; нагревание с помощью электронагревателя пробирок; монтаж простейших приборов; фильтрование; выпаривание раствора; осуществление капельных реакций. Набор должен содержать: комплект флаконов с крышками, объемом не менее 30 мл для хранения химических веществ в виде растворов, порошков и гранул -  не менее 11 шт.; электронагреватель пробирок мощностью 20 Вт, напряжением питания 42 В - 1 шт.; спиртовку лабораторную вместимостью не менее 25 мл. - 1 шт.; комплект термостойких пробирок - не менее 10 шт.; микродозаторы со съемными крышками-капельницами - не менее 11 шт.; планшетку для проведения капельных реакций - 1 шт.; подставку для флаконов и микродозаторов объемом не менее 30 мл. - не менее 2 шт.; подставку для пробирок на 14 гнезд - 1 шт.; ложка для сжигания веществ - 1 шт.; 
фильтровальная бумага  - 1 компл.; промывалка пластиковая не менее 250 мл. - 1 шт.; стакан полипропиленовый не менее 100 мл. - 1 шт.; стакан полипропиленовый не менее 250 мл. - 1 шт.; воронка полипропиленовая на не менее 100 мл. - 1 шт.; этикетки самоклеющиеся с названиями химических веществ - 1 шт; зажим пробирочный металлический - 1 шт.; ложечка-шпатель - 1 шт.; лоток для проведения экспериментов - 1 шт.; таблица химических элементов Д.И.Менделеева и таблица растворимости - 1 шт.; Методические рекомендации - 1 шт. Набор должен быть упакован в пластиковую коробку с крышкой.</t>
  </si>
  <si>
    <t xml:space="preserve">Комплект должен состоять:
1) Электронный определитель деревьев зимой (деревьев, кустарников, кустарничков и лиан средней полосы в осенне-зимний период) (на компакт-диске для PC). Компьютерный интерактивный определитель не менее 88 видов деревьев, кустарников, кустарничков и лиан средней полосы России по побегам, почкам и морфологическим признакам в безлистном состоянии.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"2) Электронный определитель деревьев летом (деревьев, кустарников, кустарничков и лиан средней полосы в весенне-летний период) (на компакт-диске для PC). 
Компьютерный интерактивный определитель не менее 92 видов деревьев, кустарников, кустарничков и лиан средней полосы России по листьям, цветкам, плодам и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
"3) Электронный определитель насекомых-вредителей (насекомых-вредителей лесных древесных пород России) (на компакт-диске для PC). 
Компьютерный интерактивный определитель не менее 92 видов насекомых, повреждающих древесные породы в массовых количествах по всей территории России. Определение по личинкам, имаго и типам повреждений. Включает три основных раздела: определитель, атлас с иллюстрациями и описаниями видов и таксонов и учебник-справочник по лесной энтомологии. "
"4) Электронный определитель цветов (дикорастущих травянистых растений средней полосы, имеющих заметные цветки) (на компакт-диске для PC). 
Компьютерный интерактивный определитель не менее 216 видов травянистых растений средней полосы, имеющих заметные цветки. Определение ведется по цветкам, листьям и внешним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травянистых растений. "
"5) Электронный определитель птиц и птичьих гнезд (на компакт-диске для PC). 
Компьютерный интерактивный определитель не менее 206 видов птиц России, их гнезд, яиц и голосов. Определение по внешнему виду, месту и времени встречи, размеру, материалу и форме гнезда, размерам и цвету яиц, а также песне. Описание видов снабжено записью голоса. Включает определитель, атлас с иллюстрациями и описаниями и учебник по биологии птиц."
</t>
  </si>
  <si>
    <t>Астрономия</t>
  </si>
  <si>
    <t>Математика</t>
  </si>
  <si>
    <t xml:space="preserve">Комплект должен содержать набор карточек для средней школы на магнитах с изображениями цифр, букв и математических знаков. Карточки должны быть покрыты защитной ламинационной пленкой. В комплект должны входить карточки-литеры разного размера,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предусмотрена магнитная резина на клейкой основе. Карточки и  магниты должны быть уложены в ячейки картонной складной коробки. Коробка должна быть упакована в прозрачную термоусадочную плёнку.                                                   Комплектность:1. Карточки-литеры размером не менее 70x95 мм. (ламинированные) - не менее 264 шт.                                                                                                                      
2. Карточки-литеры размером не менее 40x50 мм. (ламинированные) - не менее 64 шт.            3. Магниты на клейкой основе - 1 компл. 
4. Паспорт - 1 шт.                                            
5. Список цифр, букв, знаков - 1 шт.                               
6. Коробка складная с решётками - 1 шт.                                                                                           </t>
  </si>
  <si>
    <t>ПО ЗАПРОСУ</t>
  </si>
  <si>
    <t>Лингафонные кабинеты</t>
  </si>
  <si>
    <t>ОБЖ</t>
  </si>
  <si>
    <t>НВП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</si>
</sst>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р_."/>
    <numFmt numFmtId="165" formatCode="#,##0.0"/>
  </numFmts>
  <fonts count="66" x14ac:knownFonts="1">
    <font>
      <sz val="10"/>
      <name val="Arial Cyr"/>
    </font>
    <font>
      <sz val="10"/>
      <name val="Arial Cyr"/>
    </font>
    <font>
      <sz val="10"/>
      <name val="Arial"/>
      <family val="2"/>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font>
    <font>
      <sz val="10"/>
      <name val="Arial"/>
      <family val="2"/>
    </font>
    <font>
      <sz val="10"/>
      <name val="Times New Roman"/>
      <family val="1"/>
      <charset val="204"/>
    </font>
    <font>
      <u/>
      <sz val="10"/>
      <color theme="10"/>
      <name val="Arial Cyr"/>
    </font>
    <font>
      <u/>
      <sz val="10"/>
      <color theme="11"/>
      <name val="Arial Cyr"/>
    </font>
    <font>
      <sz val="10"/>
      <name val="Arial Cyr"/>
      <charset val="204"/>
    </font>
    <font>
      <sz val="10"/>
      <name val="Arial"/>
    </font>
    <font>
      <sz val="10"/>
      <name val="Arial"/>
      <family val="2"/>
      <charset val="204"/>
    </font>
    <font>
      <sz val="11"/>
      <name val="Arial Cyr"/>
      <charset val="204"/>
    </font>
    <font>
      <b/>
      <sz val="11"/>
      <name val="Bahnschrift SemiLight SemiConde"/>
      <family val="2"/>
      <charset val="204"/>
    </font>
    <font>
      <sz val="10"/>
      <name val="Bahnschrift SemiLight SemiConde"/>
      <family val="2"/>
      <charset val="204"/>
    </font>
    <font>
      <sz val="12"/>
      <name val="Bahnschrift SemiLight SemiConde"/>
      <family val="2"/>
      <charset val="204"/>
    </font>
    <font>
      <sz val="11"/>
      <name val="Bahnschrift SemiLight"/>
      <family val="2"/>
      <charset val="204"/>
    </font>
    <font>
      <u/>
      <sz val="11"/>
      <color theme="10"/>
      <name val="Bahnschrift SemiLight"/>
      <family val="2"/>
      <charset val="204"/>
    </font>
    <font>
      <sz val="14"/>
      <color theme="1"/>
      <name val="Bahnschrift SemiLight SemiConde"/>
      <family val="2"/>
      <charset val="204"/>
    </font>
    <font>
      <sz val="12"/>
      <color theme="10"/>
      <name val="Bahnschrift SemiLight SemiConde"/>
      <family val="2"/>
      <charset val="204"/>
    </font>
    <font>
      <b/>
      <sz val="10"/>
      <name val="Bahnschrift SemiLight SemiConde"/>
      <family val="2"/>
      <charset val="204"/>
    </font>
    <font>
      <b/>
      <sz val="10"/>
      <color theme="1"/>
      <name val="Bahnschrift SemiLight SemiConde"/>
      <family val="2"/>
      <charset val="204"/>
    </font>
    <font>
      <b/>
      <i/>
      <sz val="10"/>
      <name val="Bahnschrift SemiLight SemiConde"/>
      <family val="2"/>
      <charset val="204"/>
    </font>
    <font>
      <sz val="10"/>
      <color theme="1"/>
      <name val="Bahnschrift SemiLight SemiConde"/>
      <family val="2"/>
      <charset val="204"/>
    </font>
    <font>
      <sz val="10"/>
      <color theme="0"/>
      <name val="Bahnschrift SemiLight SemiConde"/>
      <family val="2"/>
      <charset val="204"/>
    </font>
    <font>
      <b/>
      <sz val="12"/>
      <name val="Bahnschrift SemiLight SemiConde"/>
      <family val="2"/>
      <charset val="204"/>
    </font>
    <font>
      <sz val="10"/>
      <color indexed="8"/>
      <name val="Bahnschrift SemiLight SemiConde"/>
      <family val="2"/>
      <charset val="204"/>
    </font>
    <font>
      <i/>
      <sz val="10"/>
      <name val="Bahnschrift SemiLight SemiConde"/>
      <family val="2"/>
      <charset val="204"/>
    </font>
    <font>
      <sz val="11"/>
      <name val="Bahnschrift SemiLight SemiConde"/>
      <family val="2"/>
      <charset val="204"/>
    </font>
    <font>
      <sz val="10"/>
      <color rgb="FFFF0000"/>
      <name val="Bahnschrift SemiLight SemiConde"/>
      <family val="2"/>
      <charset val="204"/>
    </font>
    <font>
      <b/>
      <sz val="9"/>
      <name val="Bahnschrift SemiLight SemiConde"/>
      <family val="2"/>
      <charset val="204"/>
    </font>
    <font>
      <sz val="9"/>
      <name val="Bahnschrift SemiLight SemiConde"/>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92D050"/>
        <bgColor indexed="64"/>
      </patternFill>
    </fill>
    <fill>
      <patternFill patternType="solid">
        <fgColor theme="9" tint="-0.249977111117893"/>
        <bgColor indexed="64"/>
      </patternFill>
    </fill>
    <fill>
      <patternFill patternType="solid">
        <fgColor theme="9"/>
        <bgColor indexed="64"/>
      </patternFill>
    </fill>
    <fill>
      <patternFill patternType="solid">
        <fgColor indexed="36"/>
      </patternFill>
    </fill>
    <fill>
      <patternFill patternType="solid">
        <fgColor indexed="62"/>
      </patternFill>
    </fill>
    <fill>
      <patternFill patternType="solid">
        <fgColor indexed="10"/>
      </patternFill>
    </fill>
    <fill>
      <patternFill patternType="solid">
        <fgColor indexed="57"/>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35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4" fillId="10"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3" borderId="1" applyNumberFormat="0" applyAlignment="0" applyProtection="0"/>
    <xf numFmtId="0" fontId="6" fillId="2" borderId="2" applyNumberFormat="0" applyAlignment="0" applyProtection="0"/>
    <xf numFmtId="0" fontId="7" fillId="2"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14" borderId="7" applyNumberFormat="0" applyAlignment="0" applyProtection="0"/>
    <xf numFmtId="0" fontId="14" fillId="0" borderId="0" applyNumberFormat="0" applyFill="0" applyBorder="0" applyAlignment="0" applyProtection="0"/>
    <xf numFmtId="0" fontId="15" fillId="8" borderId="0" applyNumberFormat="0" applyBorder="0" applyAlignment="0" applyProtection="0"/>
    <xf numFmtId="0" fontId="22" fillId="0" borderId="0"/>
    <xf numFmtId="0" fontId="8" fillId="0" borderId="0"/>
    <xf numFmtId="0" fontId="2" fillId="0" borderId="0"/>
    <xf numFmtId="0" fontId="8" fillId="0" borderId="0"/>
    <xf numFmtId="0" fontId="16" fillId="15" borderId="0" applyNumberFormat="0" applyBorder="0" applyAlignment="0" applyProtection="0"/>
    <xf numFmtId="0" fontId="17" fillId="0" borderId="0" applyNumberFormat="0" applyFill="0" applyBorder="0" applyAlignment="0" applyProtection="0"/>
    <xf numFmtId="0" fontId="1" fillId="4"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16"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lignment wrapText="1"/>
    </xf>
    <xf numFmtId="0" fontId="26" fillId="0" borderId="0">
      <alignment wrapText="1"/>
    </xf>
    <xf numFmtId="0" fontId="27"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6" fillId="0" borderId="0"/>
    <xf numFmtId="0" fontId="28" fillId="0" borderId="0"/>
    <xf numFmtId="0" fontId="26" fillId="0" borderId="0"/>
    <xf numFmtId="0" fontId="28" fillId="0" borderId="0"/>
    <xf numFmtId="0" fontId="26" fillId="0" borderId="0"/>
    <xf numFmtId="0" fontId="2" fillId="0" borderId="0"/>
    <xf numFmtId="0" fontId="24" fillId="0" borderId="0" applyNumberFormat="0" applyFill="0" applyBorder="0" applyAlignment="0" applyProtection="0"/>
    <xf numFmtId="0" fontId="28" fillId="0" borderId="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49" fillId="23"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5" fillId="3" borderId="29" applyNumberFormat="0" applyAlignment="0" applyProtection="0"/>
    <xf numFmtId="0" fontId="50" fillId="3" borderId="29" applyNumberFormat="0" applyAlignment="0" applyProtection="0"/>
    <xf numFmtId="0" fontId="51" fillId="6" borderId="30" applyNumberFormat="0" applyAlignment="0" applyProtection="0"/>
    <xf numFmtId="0" fontId="52" fillId="6" borderId="29" applyNumberFormat="0" applyAlignment="0" applyProtection="0"/>
    <xf numFmtId="0" fontId="53" fillId="0" borderId="31" applyNumberFormat="0" applyFill="0" applyAlignment="0" applyProtection="0"/>
    <xf numFmtId="0" fontId="54" fillId="0" borderId="4" applyNumberFormat="0" applyFill="0" applyAlignment="0" applyProtection="0"/>
    <xf numFmtId="0" fontId="55" fillId="0" borderId="32" applyNumberFormat="0" applyFill="0" applyAlignment="0" applyProtection="0"/>
    <xf numFmtId="0" fontId="55" fillId="0" borderId="0" applyNumberFormat="0" applyFill="0" applyBorder="0" applyAlignment="0" applyProtection="0"/>
    <xf numFmtId="0" fontId="1" fillId="4" borderId="33" applyNumberFormat="0" applyFont="0" applyAlignment="0" applyProtection="0"/>
    <xf numFmtId="0" fontId="56" fillId="0" borderId="34" applyNumberFormat="0" applyFill="0" applyAlignment="0" applyProtection="0"/>
    <xf numFmtId="0" fontId="57" fillId="14" borderId="7" applyNumberFormat="0" applyAlignment="0" applyProtection="0"/>
    <xf numFmtId="0" fontId="58" fillId="0" borderId="0" applyNumberFormat="0" applyFill="0" applyBorder="0" applyAlignment="0" applyProtection="0"/>
    <xf numFmtId="0" fontId="59" fillId="8" borderId="0" applyNumberFormat="0" applyBorder="0" applyAlignment="0" applyProtection="0"/>
    <xf numFmtId="0" fontId="6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0" fillId="15" borderId="0" applyNumberFormat="0" applyBorder="0" applyAlignment="0" applyProtection="0"/>
    <xf numFmtId="0" fontId="61" fillId="0" borderId="0" applyNumberFormat="0" applyFill="0" applyBorder="0" applyAlignment="0" applyProtection="0"/>
    <xf numFmtId="0" fontId="26" fillId="4" borderId="33" applyNumberFormat="0" applyFont="0" applyAlignment="0" applyProtection="0"/>
    <xf numFmtId="0" fontId="62" fillId="0" borderId="9" applyNumberFormat="0" applyFill="0" applyAlignment="0" applyProtection="0"/>
    <xf numFmtId="0" fontId="63" fillId="0" borderId="0" applyNumberForma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64" fillId="16" borderId="0" applyNumberFormat="0" applyBorder="0" applyAlignment="0" applyProtection="0"/>
  </cellStyleXfs>
  <cellXfs count="616">
    <xf numFmtId="0" fontId="0" fillId="0" borderId="0" xfId="0"/>
    <xf numFmtId="0" fontId="0" fillId="0" borderId="0" xfId="0" applyAlignment="1">
      <alignment wrapText="1"/>
    </xf>
    <xf numFmtId="0" fontId="29" fillId="0" borderId="0" xfId="0" applyFont="1" applyAlignment="1">
      <alignment horizontal="center" vertical="center"/>
    </xf>
    <xf numFmtId="0" fontId="29" fillId="0" borderId="0" xfId="0" applyFont="1" applyAlignment="1">
      <alignment vertical="top"/>
    </xf>
    <xf numFmtId="0" fontId="26" fillId="0" borderId="0" xfId="0" applyFont="1"/>
    <xf numFmtId="0" fontId="29" fillId="19" borderId="24" xfId="0" applyFont="1" applyFill="1" applyBorder="1" applyAlignment="1">
      <alignment horizontal="center" vertical="center"/>
    </xf>
    <xf numFmtId="0" fontId="29" fillId="19" borderId="0" xfId="0" applyFont="1" applyFill="1" applyAlignment="1">
      <alignment horizontal="center" vertical="center"/>
    </xf>
    <xf numFmtId="0" fontId="29" fillId="19" borderId="24" xfId="0" applyFont="1" applyFill="1" applyBorder="1" applyAlignment="1">
      <alignment horizontal="center" vertical="top"/>
    </xf>
    <xf numFmtId="0" fontId="29" fillId="19" borderId="0" xfId="0" applyFont="1" applyFill="1" applyAlignment="1">
      <alignment horizontal="center" vertical="top"/>
    </xf>
    <xf numFmtId="0" fontId="31" fillId="0" borderId="0" xfId="0" applyFont="1"/>
    <xf numFmtId="0" fontId="31" fillId="0" borderId="10" xfId="0" applyFont="1" applyBorder="1" applyAlignment="1">
      <alignment horizontal="center" vertical="center"/>
    </xf>
    <xf numFmtId="0" fontId="31" fillId="0" borderId="10" xfId="0" applyFont="1" applyBorder="1" applyAlignment="1">
      <alignment horizontal="left" vertical="center" wrapText="1"/>
    </xf>
    <xf numFmtId="0" fontId="31" fillId="0" borderId="19" xfId="0" applyFont="1" applyBorder="1" applyAlignment="1">
      <alignment horizontal="left" vertical="center" wrapText="1"/>
    </xf>
    <xf numFmtId="0" fontId="31" fillId="0" borderId="19" xfId="0" applyFont="1" applyBorder="1" applyAlignment="1">
      <alignment vertical="top" wrapText="1"/>
    </xf>
    <xf numFmtId="0" fontId="31" fillId="0" borderId="10" xfId="0" applyFont="1" applyBorder="1" applyAlignment="1">
      <alignment horizontal="center" vertical="center" wrapText="1"/>
    </xf>
    <xf numFmtId="4" fontId="31" fillId="0" borderId="10" xfId="0" applyNumberFormat="1" applyFont="1" applyBorder="1" applyAlignment="1">
      <alignment horizontal="center" vertical="center"/>
    </xf>
    <xf numFmtId="0" fontId="31" fillId="0" borderId="19" xfId="0" applyFont="1" applyBorder="1" applyAlignment="1">
      <alignment horizontal="center" vertical="center"/>
    </xf>
    <xf numFmtId="0" fontId="31" fillId="0" borderId="19" xfId="0" applyFont="1" applyBorder="1" applyAlignment="1">
      <alignment horizontal="left" vertical="center" wrapText="1" shrinkToFit="1"/>
    </xf>
    <xf numFmtId="0" fontId="31" fillId="0" borderId="19" xfId="0" applyFont="1" applyBorder="1" applyAlignment="1">
      <alignment horizontal="center" vertical="center" wrapText="1"/>
    </xf>
    <xf numFmtId="4" fontId="31" fillId="0" borderId="0" xfId="0" applyNumberFormat="1" applyFont="1"/>
    <xf numFmtId="0" fontId="31" fillId="0" borderId="25" xfId="0" applyFont="1" applyBorder="1" applyAlignment="1">
      <alignment horizontal="center" vertical="center" wrapText="1"/>
    </xf>
    <xf numFmtId="4" fontId="31" fillId="0" borderId="25" xfId="0" applyNumberFormat="1" applyFont="1" applyBorder="1" applyAlignment="1">
      <alignment horizontal="center" vertical="center" wrapText="1"/>
    </xf>
    <xf numFmtId="4" fontId="31" fillId="0" borderId="25" xfId="61" applyNumberFormat="1" applyFont="1" applyBorder="1" applyAlignment="1">
      <alignment horizontal="center" vertical="center" wrapText="1"/>
    </xf>
    <xf numFmtId="4" fontId="31" fillId="0" borderId="25" xfId="0" applyNumberFormat="1" applyFont="1" applyBorder="1" applyAlignment="1">
      <alignment horizontal="center" vertical="center"/>
    </xf>
    <xf numFmtId="0" fontId="31" fillId="0" borderId="25" xfId="0" applyFont="1" applyBorder="1" applyAlignment="1">
      <alignment horizontal="center" vertical="center"/>
    </xf>
    <xf numFmtId="0" fontId="31" fillId="0" borderId="25" xfId="0" applyFont="1" applyBorder="1" applyAlignment="1">
      <alignment horizontal="left" vertical="center" wrapText="1"/>
    </xf>
    <xf numFmtId="0" fontId="31" fillId="0" borderId="25" xfId="0" applyFont="1" applyBorder="1" applyAlignment="1">
      <alignment vertical="top" wrapText="1"/>
    </xf>
    <xf numFmtId="0" fontId="31" fillId="0" borderId="25" xfId="0" applyFont="1" applyBorder="1" applyAlignment="1">
      <alignment horizontal="left" vertical="center" wrapText="1" shrinkToFit="1"/>
    </xf>
    <xf numFmtId="0" fontId="31" fillId="0" borderId="25" xfId="0" applyFont="1" applyBorder="1" applyAlignment="1">
      <alignment horizontal="center" vertical="center" wrapText="1"/>
    </xf>
    <xf numFmtId="4" fontId="31" fillId="0" borderId="25" xfId="0" applyNumberFormat="1" applyFont="1" applyBorder="1" applyAlignment="1">
      <alignment horizontal="center" vertical="center" wrapText="1"/>
    </xf>
    <xf numFmtId="0" fontId="31" fillId="0" borderId="25" xfId="65" applyFont="1" applyBorder="1" applyAlignment="1">
      <alignment horizontal="left" vertical="center" wrapText="1"/>
    </xf>
    <xf numFmtId="0" fontId="31" fillId="0" borderId="25" xfId="60" applyFont="1" applyBorder="1" applyAlignment="1">
      <alignment horizontal="left" vertical="center" wrapText="1"/>
    </xf>
    <xf numFmtId="0" fontId="31" fillId="0" borderId="25" xfId="60" applyFont="1" applyBorder="1" applyAlignment="1">
      <alignment horizontal="center" vertical="center"/>
    </xf>
    <xf numFmtId="4" fontId="31" fillId="0" borderId="25" xfId="60" applyNumberFormat="1" applyFont="1" applyBorder="1" applyAlignment="1">
      <alignment horizontal="center" vertical="center"/>
    </xf>
    <xf numFmtId="0" fontId="40" fillId="20" borderId="25" xfId="0" applyFont="1" applyFill="1" applyBorder="1" applyAlignment="1">
      <alignment horizontal="center" vertical="center" wrapText="1"/>
    </xf>
    <xf numFmtId="0" fontId="31" fillId="20" borderId="25" xfId="0" applyFont="1" applyFill="1" applyBorder="1" applyAlignment="1">
      <alignment horizontal="center" vertical="center" wrapText="1"/>
    </xf>
    <xf numFmtId="4" fontId="31" fillId="20" borderId="25" xfId="0" applyNumberFormat="1" applyFont="1" applyFill="1" applyBorder="1" applyAlignment="1">
      <alignment horizontal="center" vertical="center" wrapText="1"/>
    </xf>
    <xf numFmtId="4" fontId="31" fillId="0" borderId="20" xfId="61" applyNumberFormat="1" applyFont="1" applyBorder="1" applyAlignment="1">
      <alignment horizontal="center" vertical="center" wrapText="1"/>
    </xf>
    <xf numFmtId="0" fontId="31" fillId="0" borderId="26" xfId="0" applyFont="1" applyBorder="1" applyAlignment="1">
      <alignment horizontal="center" vertical="center" wrapText="1"/>
    </xf>
    <xf numFmtId="4" fontId="31" fillId="0" borderId="20" xfId="0" applyNumberFormat="1" applyFont="1" applyBorder="1" applyAlignment="1">
      <alignment horizontal="center" vertical="center"/>
    </xf>
    <xf numFmtId="0" fontId="31" fillId="0" borderId="27" xfId="0" applyFont="1" applyBorder="1" applyAlignment="1">
      <alignment horizontal="center" vertical="center" wrapText="1"/>
    </xf>
    <xf numFmtId="4" fontId="31" fillId="0" borderId="23" xfId="0" applyNumberFormat="1" applyFont="1" applyBorder="1" applyAlignment="1">
      <alignment horizontal="center" vertical="center" wrapText="1"/>
    </xf>
    <xf numFmtId="0" fontId="31" fillId="0" borderId="26" xfId="0" applyFont="1" applyBorder="1" applyAlignment="1">
      <alignment horizontal="center" vertical="center"/>
    </xf>
    <xf numFmtId="0" fontId="41" fillId="0" borderId="0" xfId="0" applyFont="1"/>
    <xf numFmtId="0" fontId="37" fillId="0" borderId="26" xfId="0" applyFont="1" applyBorder="1" applyAlignment="1">
      <alignment horizontal="center" vertical="center"/>
    </xf>
    <xf numFmtId="17" fontId="31" fillId="0" borderId="19" xfId="0" applyNumberFormat="1" applyFont="1" applyBorder="1" applyAlignment="1">
      <alignment horizontal="center" vertical="center"/>
    </xf>
    <xf numFmtId="0" fontId="31" fillId="0" borderId="19" xfId="0" applyFont="1" applyBorder="1" applyAlignment="1">
      <alignment horizontal="justify" vertical="top" wrapText="1"/>
    </xf>
    <xf numFmtId="0" fontId="39" fillId="0" borderId="26" xfId="0" applyFont="1" applyBorder="1" applyAlignment="1">
      <alignment horizontal="center" vertical="center" wrapText="1"/>
    </xf>
    <xf numFmtId="0" fontId="38" fillId="22" borderId="11" xfId="66" applyFont="1" applyFill="1" applyBorder="1" applyAlignment="1">
      <alignment horizontal="center" vertical="center" wrapText="1"/>
    </xf>
    <xf numFmtId="0" fontId="31" fillId="0" borderId="10" xfId="62" applyFont="1" applyBorder="1" applyAlignment="1">
      <alignment horizontal="center" vertical="center"/>
    </xf>
    <xf numFmtId="0" fontId="31" fillId="0" borderId="10" xfId="62" applyFont="1" applyBorder="1" applyAlignment="1">
      <alignment horizontal="left" vertical="center" wrapText="1"/>
    </xf>
    <xf numFmtId="0" fontId="31" fillId="0" borderId="19" xfId="62" applyFont="1" applyBorder="1" applyAlignment="1">
      <alignment horizontal="left" vertical="center" wrapText="1"/>
    </xf>
    <xf numFmtId="4" fontId="31" fillId="0" borderId="19" xfId="62" applyNumberFormat="1" applyFont="1" applyBorder="1" applyAlignment="1">
      <alignment horizontal="center" vertical="center"/>
    </xf>
    <xf numFmtId="4" fontId="31" fillId="0" borderId="10" xfId="62" applyNumberFormat="1" applyFont="1" applyBorder="1" applyAlignment="1">
      <alignment horizontal="center" vertical="center"/>
    </xf>
    <xf numFmtId="0" fontId="31" fillId="0" borderId="20" xfId="62" applyFont="1" applyBorder="1" applyAlignment="1">
      <alignment horizontal="center" vertical="center"/>
    </xf>
    <xf numFmtId="0" fontId="31" fillId="0" borderId="19" xfId="62" applyFont="1" applyBorder="1" applyAlignment="1">
      <alignment horizontal="center" vertical="center" wrapText="1"/>
    </xf>
    <xf numFmtId="2" fontId="31" fillId="0" borderId="20" xfId="0" applyNumberFormat="1" applyFont="1" applyBorder="1" applyAlignment="1">
      <alignment horizontal="center" vertical="center"/>
    </xf>
    <xf numFmtId="3" fontId="31" fillId="0" borderId="25" xfId="60" applyNumberFormat="1" applyFont="1" applyBorder="1" applyAlignment="1">
      <alignment horizontal="center" vertical="center"/>
    </xf>
    <xf numFmtId="0" fontId="31" fillId="0" borderId="25" xfId="62" applyFont="1" applyBorder="1" applyAlignment="1">
      <alignment horizontal="left" vertical="center" wrapText="1"/>
    </xf>
    <xf numFmtId="3" fontId="31" fillId="0" borderId="25" xfId="62" applyNumberFormat="1" applyFont="1" applyBorder="1" applyAlignment="1">
      <alignment horizontal="center" vertical="center" wrapText="1"/>
    </xf>
    <xf numFmtId="4" fontId="31" fillId="0" borderId="25" xfId="62" applyNumberFormat="1" applyFont="1" applyBorder="1" applyAlignment="1">
      <alignment horizontal="center" vertical="center" wrapText="1"/>
    </xf>
    <xf numFmtId="1" fontId="31" fillId="0" borderId="25" xfId="62" applyNumberFormat="1" applyFont="1" applyBorder="1" applyAlignment="1">
      <alignment horizontal="center" vertical="center" wrapText="1"/>
    </xf>
    <xf numFmtId="0" fontId="31" fillId="0" borderId="25" xfId="62" applyFont="1" applyBorder="1" applyAlignment="1">
      <alignment horizontal="center" vertical="center" wrapText="1"/>
    </xf>
    <xf numFmtId="4" fontId="31" fillId="0" borderId="19" xfId="62" applyNumberFormat="1" applyFont="1" applyBorder="1" applyAlignment="1">
      <alignment horizontal="center" vertical="center" wrapText="1"/>
    </xf>
    <xf numFmtId="0" fontId="31" fillId="0" borderId="25" xfId="50" applyFont="1" applyBorder="1" applyAlignment="1">
      <alignment horizontal="left" vertical="center" wrapText="1"/>
    </xf>
    <xf numFmtId="0" fontId="31" fillId="0" borderId="25" xfId="62" applyFont="1" applyBorder="1" applyAlignment="1">
      <alignment horizontal="center" vertical="center"/>
    </xf>
    <xf numFmtId="4" fontId="31" fillId="0" borderId="25" xfId="62" applyNumberFormat="1" applyFont="1" applyBorder="1" applyAlignment="1">
      <alignment horizontal="center" vertical="center"/>
    </xf>
    <xf numFmtId="4" fontId="31" fillId="0" borderId="10" xfId="0" applyNumberFormat="1" applyFont="1" applyBorder="1" applyAlignment="1">
      <alignment horizontal="center" vertical="center" wrapText="1"/>
    </xf>
    <xf numFmtId="0" fontId="31" fillId="19" borderId="25" xfId="63" applyFont="1" applyFill="1" applyBorder="1" applyAlignment="1">
      <alignment horizontal="center" vertical="center" wrapText="1"/>
    </xf>
    <xf numFmtId="0" fontId="31" fillId="19" borderId="25" xfId="62" applyFont="1" applyFill="1" applyBorder="1" applyAlignment="1">
      <alignment horizontal="left" vertical="center" wrapText="1"/>
    </xf>
    <xf numFmtId="0" fontId="31" fillId="19" borderId="25" xfId="62" applyFont="1" applyFill="1" applyBorder="1" applyAlignment="1">
      <alignment horizontal="center" vertical="center"/>
    </xf>
    <xf numFmtId="4" fontId="31" fillId="19" borderId="25" xfId="62" applyNumberFormat="1" applyFont="1" applyFill="1" applyBorder="1" applyAlignment="1">
      <alignment horizontal="center" vertical="center"/>
    </xf>
    <xf numFmtId="0" fontId="31" fillId="0" borderId="25" xfId="63" applyFont="1" applyBorder="1" applyAlignment="1">
      <alignment horizontal="center" vertical="center" wrapText="1"/>
    </xf>
    <xf numFmtId="0" fontId="31" fillId="0" borderId="25" xfId="63" applyFont="1" applyBorder="1" applyAlignment="1">
      <alignment horizontal="left" vertical="center" wrapText="1"/>
    </xf>
    <xf numFmtId="0" fontId="31" fillId="0" borderId="25" xfId="63" applyFont="1" applyBorder="1" applyAlignment="1">
      <alignment horizontal="center" vertical="center"/>
    </xf>
    <xf numFmtId="4" fontId="31" fillId="0" borderId="25" xfId="63" applyNumberFormat="1" applyFont="1" applyBorder="1" applyAlignment="1">
      <alignment horizontal="center" vertical="center"/>
    </xf>
    <xf numFmtId="0" fontId="43" fillId="0" borderId="10" xfId="62" applyFont="1" applyBorder="1" applyAlignment="1">
      <alignment horizontal="left" vertical="center" wrapText="1"/>
    </xf>
    <xf numFmtId="0" fontId="31" fillId="19" borderId="10" xfId="62" applyFont="1" applyFill="1" applyBorder="1" applyAlignment="1">
      <alignment horizontal="left" vertical="center" wrapText="1"/>
    </xf>
    <xf numFmtId="4" fontId="31" fillId="0" borderId="20" xfId="62" applyNumberFormat="1" applyFont="1" applyBorder="1" applyAlignment="1">
      <alignment horizontal="center" vertical="center"/>
    </xf>
    <xf numFmtId="49" fontId="31" fillId="0" borderId="10" xfId="62" applyNumberFormat="1" applyFont="1" applyBorder="1" applyAlignment="1">
      <alignment horizontal="center" vertical="center"/>
    </xf>
    <xf numFmtId="49" fontId="31" fillId="0" borderId="21" xfId="62" applyNumberFormat="1" applyFont="1" applyBorder="1" applyAlignment="1">
      <alignment horizontal="center" vertical="center"/>
    </xf>
    <xf numFmtId="0" fontId="31" fillId="0" borderId="21" xfId="62" applyFont="1" applyBorder="1" applyAlignment="1">
      <alignment horizontal="center" vertical="center"/>
    </xf>
    <xf numFmtId="0" fontId="31" fillId="0" borderId="25" xfId="64" applyFont="1" applyBorder="1" applyAlignment="1">
      <alignment horizontal="left" vertical="center" wrapText="1"/>
    </xf>
    <xf numFmtId="3" fontId="31" fillId="0" borderId="25" xfId="62" applyNumberFormat="1" applyFont="1" applyBorder="1" applyAlignment="1">
      <alignment horizontal="left" vertical="center" wrapText="1"/>
    </xf>
    <xf numFmtId="0" fontId="31" fillId="19" borderId="10" xfId="62" applyFont="1" applyFill="1" applyBorder="1" applyAlignment="1">
      <alignment horizontal="center" vertical="center" wrapText="1"/>
    </xf>
    <xf numFmtId="0" fontId="31" fillId="19" borderId="25" xfId="62" applyFont="1" applyFill="1" applyBorder="1" applyAlignment="1">
      <alignment horizontal="center" vertical="center" wrapText="1"/>
    </xf>
    <xf numFmtId="2" fontId="43" fillId="0" borderId="25" xfId="62" applyNumberFormat="1" applyFont="1" applyBorder="1" applyAlignment="1">
      <alignment horizontal="center" vertical="center"/>
    </xf>
    <xf numFmtId="4" fontId="31" fillId="19" borderId="25" xfId="62" applyNumberFormat="1" applyFont="1" applyFill="1" applyBorder="1" applyAlignment="1">
      <alignment horizontal="center" vertical="center" wrapText="1"/>
    </xf>
    <xf numFmtId="165" fontId="31" fillId="0" borderId="25" xfId="62" applyNumberFormat="1" applyFont="1" applyBorder="1" applyAlignment="1">
      <alignment horizontal="center" vertical="center"/>
    </xf>
    <xf numFmtId="165" fontId="31" fillId="0" borderId="19" xfId="62" applyNumberFormat="1" applyFont="1" applyBorder="1" applyAlignment="1">
      <alignment horizontal="center" vertical="center"/>
    </xf>
    <xf numFmtId="165" fontId="31" fillId="0" borderId="10" xfId="62" applyNumberFormat="1" applyFont="1" applyBorder="1" applyAlignment="1">
      <alignment horizontal="center" vertical="center"/>
    </xf>
    <xf numFmtId="4" fontId="31" fillId="0" borderId="0" xfId="61" applyNumberFormat="1" applyFont="1" applyBorder="1" applyAlignment="1">
      <alignment horizontal="center" vertical="center" wrapText="1"/>
    </xf>
    <xf numFmtId="0" fontId="31" fillId="0" borderId="0" xfId="62" applyFont="1" applyBorder="1"/>
    <xf numFmtId="4" fontId="31" fillId="0" borderId="0" xfId="62" applyNumberFormat="1" applyFont="1" applyBorder="1" applyAlignment="1">
      <alignment horizontal="center" vertical="center" wrapText="1"/>
    </xf>
    <xf numFmtId="0" fontId="31" fillId="0" borderId="0" xfId="62" applyFont="1" applyBorder="1" applyAlignment="1">
      <alignment horizontal="center"/>
    </xf>
    <xf numFmtId="4" fontId="31" fillId="0" borderId="0" xfId="62" applyNumberFormat="1" applyFont="1" applyBorder="1" applyAlignment="1">
      <alignment horizontal="center" vertical="top"/>
    </xf>
    <xf numFmtId="0" fontId="31" fillId="0" borderId="0" xfId="62" applyFont="1" applyBorder="1" applyAlignment="1">
      <alignment horizontal="center" vertical="center"/>
    </xf>
    <xf numFmtId="0" fontId="31" fillId="0" borderId="0" xfId="62" applyFont="1" applyBorder="1" applyAlignment="1">
      <alignment horizontal="left" vertical="center" wrapText="1"/>
    </xf>
    <xf numFmtId="4" fontId="31" fillId="0" borderId="0" xfId="62" applyNumberFormat="1" applyFont="1" applyBorder="1" applyAlignment="1">
      <alignment horizontal="center" vertical="center"/>
    </xf>
    <xf numFmtId="165" fontId="31" fillId="0" borderId="0" xfId="62" applyNumberFormat="1" applyFont="1" applyBorder="1" applyAlignment="1">
      <alignment horizontal="center" vertical="center"/>
    </xf>
    <xf numFmtId="0" fontId="31" fillId="19" borderId="0" xfId="62" applyFont="1" applyFill="1" applyBorder="1" applyAlignment="1">
      <alignment horizontal="center" vertical="center" wrapText="1"/>
    </xf>
    <xf numFmtId="4" fontId="31" fillId="19" borderId="0" xfId="62" applyNumberFormat="1" applyFont="1" applyFill="1" applyBorder="1" applyAlignment="1">
      <alignment horizontal="center" vertical="center" wrapText="1"/>
    </xf>
    <xf numFmtId="0" fontId="31" fillId="19" borderId="0" xfId="62" applyFont="1" applyFill="1" applyBorder="1" applyAlignment="1">
      <alignment horizontal="center" vertical="center"/>
    </xf>
    <xf numFmtId="4" fontId="31" fillId="19" borderId="0" xfId="62" applyNumberFormat="1" applyFont="1" applyFill="1" applyBorder="1" applyAlignment="1">
      <alignment horizontal="center" vertical="center"/>
    </xf>
    <xf numFmtId="4" fontId="31" fillId="0" borderId="0" xfId="60" applyNumberFormat="1" applyFont="1" applyBorder="1" applyAlignment="1">
      <alignment horizontal="center" vertical="center"/>
    </xf>
    <xf numFmtId="0" fontId="31" fillId="0" borderId="0" xfId="62" applyFont="1" applyBorder="1" applyAlignment="1">
      <alignment horizontal="left" vertical="center"/>
    </xf>
    <xf numFmtId="4" fontId="31" fillId="0" borderId="0" xfId="62" applyNumberFormat="1" applyFont="1" applyBorder="1"/>
    <xf numFmtId="0" fontId="31" fillId="20" borderId="25" xfId="62" applyFont="1" applyFill="1" applyBorder="1" applyAlignment="1">
      <alignment horizontal="center" vertical="center" wrapText="1"/>
    </xf>
    <xf numFmtId="4" fontId="31" fillId="20" borderId="25" xfId="62" applyNumberFormat="1" applyFont="1" applyFill="1" applyBorder="1" applyAlignment="1">
      <alignment horizontal="center" vertical="center" wrapText="1"/>
    </xf>
    <xf numFmtId="0" fontId="31" fillId="0" borderId="28" xfId="62" applyFont="1" applyBorder="1" applyAlignment="1">
      <alignment horizontal="center" vertical="top"/>
    </xf>
    <xf numFmtId="0" fontId="31" fillId="0" borderId="28" xfId="62" applyFont="1" applyBorder="1" applyAlignment="1">
      <alignment horizontal="center" vertical="top" wrapText="1"/>
    </xf>
    <xf numFmtId="4" fontId="31" fillId="0" borderId="28" xfId="62" applyNumberFormat="1" applyFont="1" applyBorder="1" applyAlignment="1">
      <alignment horizontal="center" vertical="top"/>
    </xf>
    <xf numFmtId="4" fontId="31" fillId="0" borderId="13" xfId="62" applyNumberFormat="1" applyFont="1" applyBorder="1" applyAlignment="1">
      <alignment horizontal="center" vertical="top"/>
    </xf>
    <xf numFmtId="0" fontId="31" fillId="0" borderId="26" xfId="62" applyFont="1" applyBorder="1" applyAlignment="1">
      <alignment horizontal="center" vertical="center" wrapText="1"/>
    </xf>
    <xf numFmtId="4" fontId="31" fillId="0" borderId="26" xfId="62" applyNumberFormat="1" applyFont="1" applyBorder="1" applyAlignment="1">
      <alignment horizontal="center" vertical="center" wrapText="1"/>
    </xf>
    <xf numFmtId="4" fontId="31" fillId="0" borderId="20" xfId="62" applyNumberFormat="1" applyFont="1" applyBorder="1" applyAlignment="1">
      <alignment horizontal="center" vertical="center" wrapText="1"/>
    </xf>
    <xf numFmtId="0" fontId="31" fillId="0" borderId="25" xfId="62" applyFont="1" applyBorder="1" applyAlignment="1">
      <alignment vertical="top" wrapText="1"/>
    </xf>
    <xf numFmtId="16" fontId="31" fillId="0" borderId="25" xfId="62" applyNumberFormat="1" applyFont="1" applyBorder="1" applyAlignment="1">
      <alignment horizontal="center" vertical="center"/>
    </xf>
    <xf numFmtId="0" fontId="31" fillId="0" borderId="25" xfId="62" applyFont="1" applyBorder="1" applyAlignment="1">
      <alignment horizontal="left" vertical="center" wrapText="1" shrinkToFit="1"/>
    </xf>
    <xf numFmtId="17" fontId="31" fillId="0" borderId="25" xfId="62" applyNumberFormat="1" applyFont="1" applyBorder="1" applyAlignment="1">
      <alignment horizontal="center" vertical="center" wrapText="1"/>
    </xf>
    <xf numFmtId="0" fontId="31" fillId="0" borderId="25" xfId="62" applyFont="1" applyBorder="1" applyAlignment="1">
      <alignment horizontal="left" vertical="top" wrapText="1"/>
    </xf>
    <xf numFmtId="0" fontId="31" fillId="0" borderId="25" xfId="62" applyFont="1" applyBorder="1" applyAlignment="1">
      <alignment horizontal="left" vertical="center" wrapText="1" readingOrder="1"/>
    </xf>
    <xf numFmtId="17" fontId="31" fillId="0" borderId="25" xfId="62" applyNumberFormat="1" applyFont="1" applyBorder="1" applyAlignment="1">
      <alignment horizontal="center" vertical="center"/>
    </xf>
    <xf numFmtId="4" fontId="31" fillId="0" borderId="0" xfId="62" applyNumberFormat="1" applyFont="1" applyBorder="1" applyAlignment="1">
      <alignment horizontal="left" vertical="center"/>
    </xf>
    <xf numFmtId="0" fontId="31" fillId="0" borderId="26" xfId="62" applyFont="1" applyBorder="1" applyAlignment="1">
      <alignment horizontal="center" vertical="center"/>
    </xf>
    <xf numFmtId="4" fontId="31" fillId="0" borderId="26" xfId="62" applyNumberFormat="1" applyFont="1" applyBorder="1" applyAlignment="1">
      <alignment horizontal="center" vertical="center"/>
    </xf>
    <xf numFmtId="165" fontId="31" fillId="0" borderId="26" xfId="62" applyNumberFormat="1" applyFont="1" applyBorder="1" applyAlignment="1">
      <alignment horizontal="center" vertical="center"/>
    </xf>
    <xf numFmtId="0" fontId="37" fillId="0" borderId="26" xfId="62" applyFont="1" applyBorder="1" applyAlignment="1">
      <alignment horizontal="center" vertical="center"/>
    </xf>
    <xf numFmtId="0" fontId="37" fillId="0" borderId="26" xfId="62" applyFont="1" applyBorder="1" applyAlignment="1">
      <alignment horizontal="center" vertical="center" wrapText="1"/>
    </xf>
    <xf numFmtId="4" fontId="37" fillId="0" borderId="26" xfId="62" applyNumberFormat="1" applyFont="1" applyBorder="1" applyAlignment="1">
      <alignment horizontal="center" vertical="center"/>
    </xf>
    <xf numFmtId="165" fontId="37" fillId="0" borderId="26" xfId="62" applyNumberFormat="1" applyFont="1" applyBorder="1" applyAlignment="1">
      <alignment horizontal="center" vertical="center"/>
    </xf>
    <xf numFmtId="0" fontId="31" fillId="19" borderId="10" xfId="62" applyFont="1" applyFill="1" applyBorder="1" applyAlignment="1">
      <alignment horizontal="center" vertical="center"/>
    </xf>
    <xf numFmtId="4" fontId="31" fillId="19" borderId="10" xfId="62" applyNumberFormat="1" applyFont="1" applyFill="1" applyBorder="1" applyAlignment="1">
      <alignment horizontal="center" vertical="center"/>
    </xf>
    <xf numFmtId="0" fontId="44" fillId="0" borderId="26" xfId="62" applyFont="1" applyBorder="1" applyAlignment="1">
      <alignment horizontal="center" vertical="center" wrapText="1"/>
    </xf>
    <xf numFmtId="0" fontId="31" fillId="0" borderId="0" xfId="50" applyFont="1" applyBorder="1">
      <alignment wrapText="1"/>
    </xf>
    <xf numFmtId="0" fontId="31" fillId="20" borderId="25" xfId="50" applyFont="1" applyFill="1" applyBorder="1" applyAlignment="1">
      <alignment horizontal="center" vertical="center" wrapText="1"/>
    </xf>
    <xf numFmtId="0" fontId="31" fillId="20" borderId="25" xfId="51" applyFont="1" applyFill="1" applyBorder="1" applyAlignment="1">
      <alignment horizontal="center" vertical="center" wrapText="1"/>
    </xf>
    <xf numFmtId="0" fontId="31" fillId="0" borderId="25" xfId="50" applyFont="1" applyFill="1" applyBorder="1" applyAlignment="1">
      <alignment horizontal="center" vertical="center" wrapText="1"/>
    </xf>
    <xf numFmtId="0" fontId="31" fillId="0" borderId="0" xfId="50" applyFont="1" applyFill="1" applyBorder="1">
      <alignment wrapText="1"/>
    </xf>
    <xf numFmtId="2" fontId="31" fillId="0" borderId="0" xfId="50" applyNumberFormat="1" applyFont="1" applyFill="1" applyBorder="1" applyAlignment="1">
      <alignment horizontal="center"/>
    </xf>
    <xf numFmtId="0" fontId="31" fillId="0" borderId="0" xfId="51" applyFont="1" applyFill="1" applyBorder="1" applyAlignment="1">
      <alignment horizontal="center" wrapText="1"/>
    </xf>
    <xf numFmtId="0" fontId="31" fillId="0" borderId="0" xfId="50" applyFont="1" applyFill="1" applyBorder="1" applyAlignment="1">
      <alignment horizontal="center" vertical="center"/>
    </xf>
    <xf numFmtId="0" fontId="31" fillId="0" borderId="0" xfId="51" applyFont="1" applyFill="1" applyBorder="1" applyAlignment="1">
      <alignment horizontal="center" vertical="center"/>
    </xf>
    <xf numFmtId="2" fontId="31" fillId="0" borderId="0" xfId="50" applyNumberFormat="1" applyFont="1" applyFill="1" applyBorder="1">
      <alignment wrapText="1"/>
    </xf>
    <xf numFmtId="0" fontId="31" fillId="0" borderId="0" xfId="50" applyFont="1" applyFill="1" applyBorder="1" applyAlignment="1">
      <alignment horizontal="right"/>
    </xf>
    <xf numFmtId="0" fontId="32" fillId="0" borderId="0" xfId="50" applyFont="1" applyFill="1" applyBorder="1" applyAlignment="1">
      <alignment horizontal="right"/>
    </xf>
    <xf numFmtId="165" fontId="31" fillId="0" borderId="0" xfId="50" applyNumberFormat="1" applyFont="1" applyFill="1" applyBorder="1">
      <alignment wrapText="1"/>
    </xf>
    <xf numFmtId="4" fontId="31" fillId="0" borderId="0" xfId="50" applyNumberFormat="1" applyFont="1" applyFill="1" applyBorder="1" applyAlignment="1">
      <alignment horizontal="center"/>
    </xf>
    <xf numFmtId="4" fontId="31" fillId="0" borderId="0" xfId="50" applyNumberFormat="1" applyFont="1" applyFill="1" applyBorder="1" applyAlignment="1">
      <alignment horizontal="center" vertical="center"/>
    </xf>
    <xf numFmtId="4" fontId="31" fillId="0" borderId="0" xfId="50" applyNumberFormat="1" applyFont="1" applyFill="1" applyBorder="1">
      <alignment wrapText="1"/>
    </xf>
    <xf numFmtId="3" fontId="31" fillId="0" borderId="0" xfId="50" applyNumberFormat="1" applyFont="1" applyFill="1" applyBorder="1">
      <alignment wrapText="1"/>
    </xf>
    <xf numFmtId="165" fontId="31" fillId="20" borderId="0" xfId="0" applyNumberFormat="1" applyFont="1" applyFill="1" applyBorder="1" applyAlignment="1">
      <alignment horizontal="center" vertical="center" wrapText="1"/>
    </xf>
    <xf numFmtId="0" fontId="31" fillId="20" borderId="19" xfId="50" applyFont="1" applyFill="1" applyBorder="1" applyAlignment="1">
      <alignment horizontal="center" vertical="center" wrapText="1"/>
    </xf>
    <xf numFmtId="0" fontId="31" fillId="20" borderId="19" xfId="51" applyFont="1" applyFill="1" applyBorder="1" applyAlignment="1">
      <alignment horizontal="center" vertical="center" wrapText="1"/>
    </xf>
    <xf numFmtId="3" fontId="31" fillId="20" borderId="19" xfId="0" applyNumberFormat="1" applyFont="1" applyFill="1" applyBorder="1" applyAlignment="1">
      <alignment horizontal="center" vertical="center" wrapText="1"/>
    </xf>
    <xf numFmtId="3" fontId="31" fillId="0" borderId="26" xfId="50" applyNumberFormat="1" applyFont="1" applyFill="1" applyBorder="1" applyAlignment="1">
      <alignment horizontal="center"/>
    </xf>
    <xf numFmtId="165" fontId="31" fillId="0" borderId="26" xfId="50" applyNumberFormat="1" applyFont="1" applyFill="1" applyBorder="1" applyAlignment="1">
      <alignment horizontal="center"/>
    </xf>
    <xf numFmtId="165" fontId="31" fillId="0" borderId="20" xfId="50" applyNumberFormat="1" applyFont="1" applyFill="1" applyBorder="1" applyAlignment="1">
      <alignment horizontal="center"/>
    </xf>
    <xf numFmtId="3" fontId="31" fillId="0" borderId="26" xfId="50" applyNumberFormat="1" applyFont="1" applyFill="1" applyBorder="1" applyAlignment="1">
      <alignment horizontal="center" vertical="center"/>
    </xf>
    <xf numFmtId="165" fontId="31" fillId="0" borderId="26" xfId="50" applyNumberFormat="1" applyFont="1" applyFill="1" applyBorder="1" applyAlignment="1">
      <alignment horizontal="center" vertical="center"/>
    </xf>
    <xf numFmtId="165" fontId="31" fillId="0" borderId="20" xfId="50" applyNumberFormat="1" applyFont="1" applyFill="1" applyBorder="1" applyAlignment="1">
      <alignment horizontal="center" vertical="center"/>
    </xf>
    <xf numFmtId="0" fontId="31" fillId="0" borderId="37" xfId="50" applyFont="1" applyFill="1" applyBorder="1" applyAlignment="1">
      <alignment horizontal="center" vertical="center"/>
    </xf>
    <xf numFmtId="0" fontId="31" fillId="0" borderId="21" xfId="50" applyFont="1" applyFill="1" applyBorder="1" applyAlignment="1">
      <alignment horizontal="center" vertical="center" wrapText="1"/>
    </xf>
    <xf numFmtId="0" fontId="31" fillId="0" borderId="25" xfId="51" applyFont="1" applyFill="1" applyBorder="1" applyAlignment="1">
      <alignment horizontal="center" vertical="center"/>
    </xf>
    <xf numFmtId="0" fontId="31" fillId="0" borderId="25" xfId="51" applyFont="1" applyFill="1" applyBorder="1" applyAlignment="1">
      <alignment vertical="center" wrapText="1"/>
    </xf>
    <xf numFmtId="0" fontId="31" fillId="0" borderId="25" xfId="50" applyFont="1" applyFill="1" applyBorder="1" applyAlignment="1">
      <alignment vertical="center" wrapText="1"/>
    </xf>
    <xf numFmtId="4" fontId="31" fillId="0" borderId="25" xfId="53" applyNumberFormat="1" applyFont="1" applyFill="1" applyBorder="1" applyAlignment="1">
      <alignment horizontal="center" vertical="center"/>
    </xf>
    <xf numFmtId="165" fontId="31" fillId="0" borderId="25" xfId="53" applyNumberFormat="1" applyFont="1" applyFill="1" applyBorder="1" applyAlignment="1">
      <alignment horizontal="center" vertical="center"/>
    </xf>
    <xf numFmtId="0" fontId="31" fillId="0" borderId="25" xfId="50" applyFont="1" applyFill="1" applyBorder="1" applyAlignment="1">
      <alignment horizontal="left" vertical="center" wrapText="1"/>
    </xf>
    <xf numFmtId="0" fontId="31" fillId="0" borderId="25" xfId="50" applyFont="1" applyFill="1" applyBorder="1" applyAlignment="1">
      <alignment horizontal="center" vertical="center"/>
    </xf>
    <xf numFmtId="2" fontId="23" fillId="0" borderId="25" xfId="50" applyNumberFormat="1" applyFont="1" applyFill="1" applyBorder="1" applyAlignment="1">
      <alignment horizontal="center" vertical="center"/>
    </xf>
    <xf numFmtId="2" fontId="23" fillId="0" borderId="25" xfId="53" applyNumberFormat="1" applyFont="1" applyBorder="1" applyAlignment="1">
      <alignment horizontal="center" vertical="center"/>
    </xf>
    <xf numFmtId="2" fontId="23" fillId="0" borderId="25" xfId="51" applyNumberFormat="1" applyFont="1" applyFill="1" applyBorder="1" applyAlignment="1">
      <alignment horizontal="center" vertical="center"/>
    </xf>
    <xf numFmtId="165" fontId="31" fillId="0" borderId="37" xfId="53" applyNumberFormat="1" applyFont="1" applyFill="1" applyBorder="1" applyAlignment="1">
      <alignment horizontal="center" vertical="center"/>
    </xf>
    <xf numFmtId="4" fontId="31" fillId="0" borderId="20" xfId="53" applyNumberFormat="1" applyFont="1" applyFill="1" applyBorder="1" applyAlignment="1">
      <alignment horizontal="center" vertical="center"/>
    </xf>
    <xf numFmtId="0" fontId="37" fillId="0" borderId="21" xfId="50" applyFont="1" applyFill="1" applyBorder="1" applyAlignment="1">
      <alignment horizontal="center" vertical="center" wrapText="1"/>
    </xf>
    <xf numFmtId="2" fontId="31" fillId="0" borderId="25" xfId="50" applyNumberFormat="1" applyFont="1" applyFill="1" applyBorder="1" applyAlignment="1">
      <alignment horizontal="center" vertical="center"/>
    </xf>
    <xf numFmtId="0" fontId="31" fillId="0" borderId="25" xfId="50" applyNumberFormat="1" applyFont="1" applyFill="1" applyBorder="1" applyAlignment="1">
      <alignment horizontal="center" vertical="center"/>
    </xf>
    <xf numFmtId="0" fontId="40" fillId="20" borderId="19" xfId="0" applyNumberFormat="1" applyFont="1" applyFill="1" applyBorder="1" applyAlignment="1">
      <alignment horizontal="center" vertical="center" wrapText="1"/>
    </xf>
    <xf numFmtId="0" fontId="31" fillId="0" borderId="0" xfId="50" applyNumberFormat="1" applyFont="1" applyFill="1" applyBorder="1" applyAlignment="1">
      <alignment horizontal="center" vertical="center"/>
    </xf>
    <xf numFmtId="0" fontId="31" fillId="0" borderId="0" xfId="50" applyNumberFormat="1" applyFont="1" applyFill="1" applyBorder="1" applyAlignment="1">
      <alignment horizontal="right"/>
    </xf>
    <xf numFmtId="4" fontId="37" fillId="0" borderId="20" xfId="62" applyNumberFormat="1" applyFont="1" applyBorder="1" applyAlignment="1">
      <alignment horizontal="center" vertical="center"/>
    </xf>
    <xf numFmtId="4" fontId="31" fillId="0" borderId="20" xfId="0" applyNumberFormat="1" applyFont="1" applyBorder="1" applyAlignment="1">
      <alignment horizontal="center" vertical="center" wrapText="1"/>
    </xf>
    <xf numFmtId="4" fontId="31" fillId="0" borderId="14" xfId="0" applyNumberFormat="1" applyFont="1" applyBorder="1" applyAlignment="1">
      <alignment horizontal="center" vertical="center" wrapText="1"/>
    </xf>
    <xf numFmtId="4" fontId="37" fillId="0" borderId="20" xfId="0" applyNumberFormat="1" applyFont="1" applyBorder="1" applyAlignment="1">
      <alignment horizontal="center" vertical="center" wrapText="1"/>
    </xf>
    <xf numFmtId="0" fontId="32" fillId="18" borderId="0" xfId="51" applyFont="1" applyFill="1" applyBorder="1" applyAlignment="1">
      <alignment horizontal="center" wrapText="1"/>
    </xf>
    <xf numFmtId="0" fontId="32" fillId="18" borderId="0" xfId="50" applyFont="1" applyFill="1" applyBorder="1" applyAlignment="1">
      <alignment horizontal="center" vertical="center"/>
    </xf>
    <xf numFmtId="0" fontId="31" fillId="0" borderId="0" xfId="51" applyFont="1" applyBorder="1">
      <alignment wrapText="1"/>
    </xf>
    <xf numFmtId="0" fontId="31" fillId="0" borderId="0" xfId="51" applyFont="1" applyBorder="1" applyAlignment="1">
      <alignment horizontal="right"/>
    </xf>
    <xf numFmtId="0" fontId="32" fillId="18" borderId="0" xfId="51" applyFont="1" applyFill="1" applyBorder="1" applyAlignment="1">
      <alignment horizontal="center" vertical="center"/>
    </xf>
    <xf numFmtId="0" fontId="31" fillId="17" borderId="0" xfId="51" applyFont="1" applyFill="1" applyBorder="1">
      <alignment wrapText="1"/>
    </xf>
    <xf numFmtId="0" fontId="32" fillId="0" borderId="0" xfId="51" applyFont="1" applyFill="1" applyBorder="1" applyAlignment="1">
      <alignment horizontal="center" wrapText="1"/>
    </xf>
    <xf numFmtId="0" fontId="32" fillId="0" borderId="0" xfId="50" applyFont="1" applyFill="1" applyBorder="1" applyAlignment="1">
      <alignment horizontal="center" vertical="center"/>
    </xf>
    <xf numFmtId="0" fontId="32" fillId="0" borderId="0" xfId="51" applyFont="1" applyFill="1" applyBorder="1" applyAlignment="1">
      <alignment vertical="center" wrapText="1"/>
    </xf>
    <xf numFmtId="0" fontId="31" fillId="0" borderId="0" xfId="51" applyFont="1" applyFill="1" applyBorder="1">
      <alignment wrapText="1"/>
    </xf>
    <xf numFmtId="0" fontId="32" fillId="0" borderId="0" xfId="51" applyFont="1" applyFill="1" applyBorder="1" applyAlignment="1">
      <alignment horizontal="center" vertical="center"/>
    </xf>
    <xf numFmtId="2" fontId="31" fillId="0" borderId="0" xfId="50" applyNumberFormat="1" applyFont="1" applyFill="1" applyBorder="1" applyAlignment="1">
      <alignment wrapText="1"/>
    </xf>
    <xf numFmtId="3" fontId="31" fillId="0" borderId="37" xfId="50" applyNumberFormat="1" applyFont="1" applyFill="1" applyBorder="1" applyAlignment="1"/>
    <xf numFmtId="3" fontId="31" fillId="0" borderId="37" xfId="50" applyNumberFormat="1" applyFont="1" applyFill="1" applyBorder="1" applyAlignment="1">
      <alignment vertical="center"/>
    </xf>
    <xf numFmtId="2" fontId="31" fillId="0" borderId="0" xfId="50" applyNumberFormat="1" applyFont="1" applyFill="1" applyBorder="1" applyAlignment="1">
      <alignment horizontal="center" wrapText="1"/>
    </xf>
    <xf numFmtId="3" fontId="31" fillId="0" borderId="37" xfId="50" applyNumberFormat="1" applyFont="1" applyFill="1" applyBorder="1" applyAlignment="1">
      <alignment horizontal="center"/>
    </xf>
    <xf numFmtId="3" fontId="31" fillId="0" borderId="37" xfId="50" applyNumberFormat="1" applyFont="1" applyFill="1" applyBorder="1" applyAlignment="1">
      <alignment horizontal="center" vertical="center"/>
    </xf>
    <xf numFmtId="0" fontId="40" fillId="20" borderId="25" xfId="0" applyNumberFormat="1" applyFont="1" applyFill="1" applyBorder="1" applyAlignment="1">
      <alignment horizontal="center" vertical="center" wrapText="1"/>
    </xf>
    <xf numFmtId="2" fontId="31" fillId="20" borderId="25" xfId="50" applyNumberFormat="1" applyFont="1" applyFill="1" applyBorder="1" applyAlignment="1">
      <alignment horizontal="center" vertical="center"/>
    </xf>
    <xf numFmtId="2" fontId="31" fillId="20" borderId="25" xfId="50" applyNumberFormat="1" applyFont="1" applyFill="1" applyBorder="1" applyAlignment="1">
      <alignment vertical="center"/>
    </xf>
    <xf numFmtId="2" fontId="31" fillId="20" borderId="25" xfId="50" applyNumberFormat="1" applyFont="1" applyFill="1" applyBorder="1" applyAlignment="1">
      <alignment horizontal="center" vertical="center" wrapText="1"/>
    </xf>
    <xf numFmtId="2" fontId="31" fillId="0" borderId="25" xfId="54" applyNumberFormat="1" applyFont="1" applyFill="1" applyBorder="1" applyAlignment="1">
      <alignment horizontal="center" vertical="center"/>
    </xf>
    <xf numFmtId="2" fontId="31" fillId="0" borderId="25" xfId="54" applyNumberFormat="1" applyFont="1" applyFill="1" applyBorder="1" applyAlignment="1">
      <alignment vertical="center"/>
    </xf>
    <xf numFmtId="3" fontId="31" fillId="0" borderId="20" xfId="50" applyNumberFormat="1" applyFont="1" applyFill="1" applyBorder="1" applyAlignment="1">
      <alignment horizontal="center"/>
    </xf>
    <xf numFmtId="3" fontId="31" fillId="0" borderId="20" xfId="50" applyNumberFormat="1" applyFont="1" applyFill="1" applyBorder="1" applyAlignment="1">
      <alignment horizontal="center" vertical="center"/>
    </xf>
    <xf numFmtId="0" fontId="37" fillId="0" borderId="37" xfId="50" applyFont="1" applyFill="1" applyBorder="1" applyAlignment="1">
      <alignment horizontal="center" vertical="center"/>
    </xf>
    <xf numFmtId="2" fontId="37" fillId="0" borderId="37" xfId="54" applyNumberFormat="1" applyFont="1" applyFill="1" applyBorder="1" applyAlignment="1">
      <alignment horizontal="center" vertical="center"/>
    </xf>
    <xf numFmtId="2" fontId="37" fillId="0" borderId="37" xfId="54" applyNumberFormat="1" applyFont="1" applyFill="1" applyBorder="1" applyAlignment="1">
      <alignment vertical="center"/>
    </xf>
    <xf numFmtId="2" fontId="37" fillId="0" borderId="20" xfId="54" applyNumberFormat="1" applyFont="1" applyFill="1" applyBorder="1" applyAlignment="1">
      <alignment horizontal="center" vertical="center"/>
    </xf>
    <xf numFmtId="0" fontId="31" fillId="0" borderId="21" xfId="51" applyFont="1" applyFill="1" applyBorder="1" applyAlignment="1">
      <alignment horizontal="center" vertical="center"/>
    </xf>
    <xf numFmtId="0" fontId="37" fillId="0" borderId="21" xfId="51" applyFont="1" applyFill="1" applyBorder="1" applyAlignment="1">
      <alignment horizontal="center" vertical="center"/>
    </xf>
    <xf numFmtId="0" fontId="37" fillId="0" borderId="37" xfId="51" applyFont="1" applyFill="1" applyBorder="1" applyAlignment="1">
      <alignment vertical="center" wrapText="1"/>
    </xf>
    <xf numFmtId="0" fontId="31" fillId="0" borderId="21" xfId="50" applyFont="1" applyFill="1" applyBorder="1" applyAlignment="1">
      <alignment horizontal="center" vertical="center"/>
    </xf>
    <xf numFmtId="0" fontId="37" fillId="0" borderId="21" xfId="50" applyFont="1" applyFill="1" applyBorder="1" applyAlignment="1">
      <alignment horizontal="center" vertical="center"/>
    </xf>
    <xf numFmtId="0" fontId="37" fillId="0" borderId="36" xfId="50" applyFont="1" applyFill="1" applyBorder="1" applyAlignment="1">
      <alignment horizontal="center" vertical="center"/>
    </xf>
    <xf numFmtId="0" fontId="37" fillId="0" borderId="22" xfId="50" applyFont="1" applyFill="1" applyBorder="1" applyAlignment="1">
      <alignment horizontal="center" vertical="center" wrapText="1"/>
    </xf>
    <xf numFmtId="0" fontId="31" fillId="0" borderId="10" xfId="51" applyFont="1" applyFill="1" applyBorder="1" applyAlignment="1">
      <alignment horizontal="center" vertical="center"/>
    </xf>
    <xf numFmtId="0" fontId="31" fillId="0" borderId="16" xfId="52" applyFont="1" applyFill="1" applyBorder="1" applyAlignment="1">
      <alignment horizontal="left" vertical="center" wrapText="1"/>
    </xf>
    <xf numFmtId="0" fontId="31" fillId="0" borderId="16" xfId="51" applyFont="1" applyFill="1" applyBorder="1" applyAlignment="1">
      <alignment vertical="center" wrapText="1"/>
    </xf>
    <xf numFmtId="0" fontId="31" fillId="0" borderId="16" xfId="51" applyFont="1" applyFill="1" applyBorder="1" applyAlignment="1">
      <alignment horizontal="center" vertical="center" wrapText="1"/>
    </xf>
    <xf numFmtId="0" fontId="31" fillId="0" borderId="10" xfId="51" applyFont="1" applyFill="1" applyBorder="1" applyAlignment="1">
      <alignment vertical="center" wrapText="1"/>
    </xf>
    <xf numFmtId="2" fontId="31" fillId="0" borderId="0" xfId="51" applyNumberFormat="1" applyFont="1" applyFill="1" applyBorder="1" applyAlignment="1">
      <alignment horizontal="center"/>
    </xf>
    <xf numFmtId="4" fontId="31" fillId="0" borderId="0" xfId="51" applyNumberFormat="1" applyFont="1" applyBorder="1" applyAlignment="1">
      <alignment horizontal="center"/>
    </xf>
    <xf numFmtId="4" fontId="31" fillId="0" borderId="0" xfId="51" applyNumberFormat="1" applyFont="1" applyBorder="1" applyAlignment="1">
      <alignment horizontal="center" vertical="center"/>
    </xf>
    <xf numFmtId="0" fontId="31" fillId="17" borderId="0" xfId="50" applyFont="1" applyFill="1" applyBorder="1">
      <alignment wrapText="1"/>
    </xf>
    <xf numFmtId="0" fontId="32" fillId="18" borderId="0" xfId="51" applyFont="1" applyFill="1" applyBorder="1" applyAlignment="1">
      <alignment horizontal="center" vertical="center" wrapText="1"/>
    </xf>
    <xf numFmtId="2" fontId="31" fillId="0" borderId="0" xfId="51" applyNumberFormat="1" applyFont="1" applyBorder="1">
      <alignment wrapText="1"/>
    </xf>
    <xf numFmtId="4" fontId="31" fillId="0" borderId="0" xfId="51" applyNumberFormat="1" applyFont="1" applyBorder="1">
      <alignment wrapText="1"/>
    </xf>
    <xf numFmtId="0" fontId="38" fillId="22" borderId="15" xfId="66" applyFont="1" applyFill="1" applyBorder="1" applyAlignment="1">
      <alignment horizontal="center" vertical="center" wrapText="1"/>
    </xf>
    <xf numFmtId="0" fontId="31" fillId="0" borderId="25" xfId="51" applyFont="1" applyFill="1" applyBorder="1" applyAlignment="1">
      <alignment horizontal="left" vertical="center" wrapText="1"/>
    </xf>
    <xf numFmtId="2" fontId="31" fillId="0" borderId="25" xfId="55" applyNumberFormat="1" applyFont="1" applyFill="1" applyBorder="1" applyAlignment="1">
      <alignment horizontal="center" vertical="center"/>
    </xf>
    <xf numFmtId="0" fontId="31" fillId="0" borderId="25" xfId="52" applyFont="1" applyFill="1" applyBorder="1" applyAlignment="1">
      <alignment horizontal="left" vertical="center" wrapText="1"/>
    </xf>
    <xf numFmtId="2" fontId="31" fillId="0" borderId="25" xfId="51" applyNumberFormat="1" applyFont="1" applyFill="1" applyBorder="1" applyAlignment="1">
      <alignment horizontal="center" vertical="center"/>
    </xf>
    <xf numFmtId="0" fontId="45" fillId="0" borderId="25" xfId="51" applyFont="1" applyFill="1" applyBorder="1" applyAlignment="1">
      <alignment horizontal="center" vertical="center"/>
    </xf>
    <xf numFmtId="0" fontId="31" fillId="0" borderId="25" xfId="51" applyFont="1" applyFill="1" applyBorder="1" applyAlignment="1">
      <alignment vertical="center"/>
    </xf>
    <xf numFmtId="0" fontId="31" fillId="0" borderId="37" xfId="51" applyFont="1" applyFill="1" applyBorder="1" applyAlignment="1">
      <alignment horizontal="center" vertical="center" wrapText="1"/>
    </xf>
    <xf numFmtId="2" fontId="31" fillId="0" borderId="37" xfId="55" applyNumberFormat="1" applyFont="1" applyFill="1" applyBorder="1" applyAlignment="1">
      <alignment horizontal="center" vertical="center"/>
    </xf>
    <xf numFmtId="2" fontId="31" fillId="0" borderId="20" xfId="55" applyNumberFormat="1" applyFont="1" applyFill="1" applyBorder="1" applyAlignment="1">
      <alignment horizontal="center" vertical="center"/>
    </xf>
    <xf numFmtId="2" fontId="37" fillId="0" borderId="37" xfId="55" applyNumberFormat="1" applyFont="1" applyFill="1" applyBorder="1" applyAlignment="1">
      <alignment horizontal="center" vertical="center"/>
    </xf>
    <xf numFmtId="2" fontId="37" fillId="0" borderId="20" xfId="55" applyNumberFormat="1" applyFont="1" applyFill="1" applyBorder="1" applyAlignment="1">
      <alignment horizontal="center" vertical="center"/>
    </xf>
    <xf numFmtId="0" fontId="31" fillId="0" borderId="35" xfId="51" applyFont="1" applyFill="1" applyBorder="1" applyAlignment="1">
      <alignment horizontal="center" vertical="center"/>
    </xf>
    <xf numFmtId="0" fontId="31" fillId="0" borderId="35" xfId="51" applyFont="1" applyFill="1" applyBorder="1" applyAlignment="1">
      <alignment vertical="center"/>
    </xf>
    <xf numFmtId="2" fontId="31" fillId="0" borderId="35" xfId="55" applyNumberFormat="1" applyFont="1" applyFill="1" applyBorder="1" applyAlignment="1">
      <alignment horizontal="center" vertical="center"/>
    </xf>
    <xf numFmtId="2" fontId="31" fillId="0" borderId="10" xfId="55" applyNumberFormat="1" applyFont="1" applyFill="1" applyBorder="1" applyAlignment="1">
      <alignment horizontal="center" vertical="center"/>
    </xf>
    <xf numFmtId="0" fontId="37" fillId="0" borderId="37" xfId="51" applyFont="1" applyFill="1" applyBorder="1" applyAlignment="1">
      <alignment horizontal="center" vertical="center" wrapText="1"/>
    </xf>
    <xf numFmtId="0" fontId="31" fillId="0" borderId="35" xfId="51" applyFont="1" applyFill="1" applyBorder="1" applyAlignment="1">
      <alignment vertical="center" wrapText="1"/>
    </xf>
    <xf numFmtId="0" fontId="45" fillId="0" borderId="35" xfId="51" applyFont="1" applyFill="1" applyBorder="1" applyAlignment="1">
      <alignment horizontal="center" vertical="center"/>
    </xf>
    <xf numFmtId="0" fontId="31" fillId="0" borderId="10" xfId="51" applyFont="1" applyFill="1" applyBorder="1" applyAlignment="1">
      <alignment vertical="center"/>
    </xf>
    <xf numFmtId="0" fontId="37" fillId="0" borderId="37" xfId="50" applyFont="1" applyFill="1" applyBorder="1" applyAlignment="1">
      <alignment horizontal="center" vertical="center" wrapText="1"/>
    </xf>
    <xf numFmtId="0" fontId="31" fillId="0" borderId="37" xfId="50" applyFont="1" applyFill="1" applyBorder="1" applyAlignment="1">
      <alignment horizontal="center" vertical="center" wrapText="1"/>
    </xf>
    <xf numFmtId="2" fontId="37" fillId="0" borderId="37" xfId="50" applyNumberFormat="1" applyFont="1" applyFill="1" applyBorder="1" applyAlignment="1">
      <alignment horizontal="center" vertical="center"/>
    </xf>
    <xf numFmtId="0" fontId="40" fillId="20" borderId="35" xfId="0" applyNumberFormat="1" applyFont="1" applyFill="1" applyBorder="1" applyAlignment="1">
      <alignment horizontal="center" vertical="center" wrapText="1"/>
    </xf>
    <xf numFmtId="2" fontId="31" fillId="20" borderId="35" xfId="50" applyNumberFormat="1" applyFont="1" applyFill="1" applyBorder="1" applyAlignment="1">
      <alignment horizontal="center" vertical="center" wrapText="1"/>
    </xf>
    <xf numFmtId="0" fontId="44" fillId="0" borderId="21" xfId="51" applyFont="1" applyFill="1" applyBorder="1" applyAlignment="1">
      <alignment horizontal="center" vertical="center"/>
    </xf>
    <xf numFmtId="0" fontId="31" fillId="0" borderId="37" xfId="51" applyFont="1" applyFill="1" applyBorder="1" applyAlignment="1">
      <alignment horizontal="center" vertical="center"/>
    </xf>
    <xf numFmtId="2" fontId="31" fillId="0" borderId="0" xfId="61" applyNumberFormat="1" applyFont="1" applyBorder="1" applyAlignment="1">
      <alignment horizontal="center" vertical="center" wrapText="1"/>
    </xf>
    <xf numFmtId="0" fontId="31" fillId="0" borderId="0" xfId="0" applyFont="1" applyBorder="1"/>
    <xf numFmtId="0" fontId="31" fillId="0" borderId="0" xfId="0" applyFont="1" applyBorder="1" applyAlignment="1">
      <alignment horizontal="center" vertical="center"/>
    </xf>
    <xf numFmtId="2" fontId="31" fillId="0" borderId="0" xfId="0" applyNumberFormat="1" applyFont="1" applyBorder="1" applyAlignment="1">
      <alignment horizontal="center" vertical="center"/>
    </xf>
    <xf numFmtId="0" fontId="31" fillId="0" borderId="0" xfId="0" applyFont="1" applyBorder="1" applyAlignment="1">
      <alignment horizontal="left" vertical="center" wrapText="1"/>
    </xf>
    <xf numFmtId="2" fontId="31" fillId="0" borderId="0" xfId="60" applyNumberFormat="1" applyFont="1" applyBorder="1" applyAlignment="1">
      <alignment horizontal="center" vertical="center"/>
    </xf>
    <xf numFmtId="0" fontId="31" fillId="0" borderId="0" xfId="0" applyFont="1" applyBorder="1" applyAlignment="1">
      <alignment horizontal="left"/>
    </xf>
    <xf numFmtId="9" fontId="31" fillId="0" borderId="0" xfId="0" applyNumberFormat="1" applyFont="1" applyBorder="1" applyAlignment="1">
      <alignment horizontal="center" vertical="center"/>
    </xf>
    <xf numFmtId="2" fontId="31" fillId="20" borderId="25" xfId="0" applyNumberFormat="1" applyFont="1" applyFill="1" applyBorder="1" applyAlignment="1">
      <alignment horizontal="center" vertical="center" wrapText="1"/>
    </xf>
    <xf numFmtId="0" fontId="31" fillId="0" borderId="37" xfId="0" applyFont="1" applyBorder="1" applyAlignment="1">
      <alignment horizontal="center" vertical="center" wrapText="1"/>
    </xf>
    <xf numFmtId="2" fontId="31" fillId="0" borderId="37" xfId="0" applyNumberFormat="1" applyFont="1" applyBorder="1" applyAlignment="1">
      <alignment horizontal="center" vertical="center" wrapText="1"/>
    </xf>
    <xf numFmtId="2" fontId="31" fillId="0" borderId="20" xfId="0" applyNumberFormat="1" applyFont="1" applyBorder="1" applyAlignment="1">
      <alignment horizontal="center" vertical="center" wrapText="1"/>
    </xf>
    <xf numFmtId="0" fontId="31" fillId="0" borderId="37" xfId="0" applyFont="1" applyBorder="1" applyAlignment="1">
      <alignment horizontal="center" vertical="center"/>
    </xf>
    <xf numFmtId="2" fontId="31" fillId="0" borderId="37" xfId="0" applyNumberFormat="1" applyFont="1" applyBorder="1" applyAlignment="1">
      <alignment horizontal="center" vertical="center"/>
    </xf>
    <xf numFmtId="2" fontId="31" fillId="0" borderId="25" xfId="0" applyNumberFormat="1" applyFont="1" applyBorder="1" applyAlignment="1">
      <alignment horizontal="center" vertical="center"/>
    </xf>
    <xf numFmtId="0" fontId="31" fillId="0" borderId="25" xfId="0" applyFont="1" applyBorder="1" applyAlignment="1">
      <alignment horizontal="left" wrapText="1"/>
    </xf>
    <xf numFmtId="4" fontId="31" fillId="0" borderId="35" xfId="62" applyNumberFormat="1" applyFont="1" applyBorder="1" applyAlignment="1">
      <alignment horizontal="center" vertical="center"/>
    </xf>
    <xf numFmtId="0" fontId="31" fillId="0" borderId="37" xfId="62" applyFont="1" applyBorder="1" applyAlignment="1">
      <alignment horizontal="center" vertical="center" wrapText="1"/>
    </xf>
    <xf numFmtId="4" fontId="31" fillId="0" borderId="37" xfId="62" applyNumberFormat="1" applyFont="1" applyBorder="1" applyAlignment="1">
      <alignment horizontal="center" vertical="center" wrapText="1"/>
    </xf>
    <xf numFmtId="4" fontId="31" fillId="0" borderId="37" xfId="60" applyNumberFormat="1" applyFont="1" applyBorder="1" applyAlignment="1">
      <alignment horizontal="center" vertical="center"/>
    </xf>
    <xf numFmtId="4" fontId="31" fillId="0" borderId="20" xfId="60" applyNumberFormat="1" applyFont="1" applyBorder="1" applyAlignment="1">
      <alignment horizontal="center" vertical="center"/>
    </xf>
    <xf numFmtId="0" fontId="31" fillId="0" borderId="37" xfId="60" applyFont="1" applyBorder="1" applyAlignment="1">
      <alignment horizontal="center" vertical="center"/>
    </xf>
    <xf numFmtId="0" fontId="37" fillId="0" borderId="37" xfId="60" applyFont="1" applyBorder="1" applyAlignment="1">
      <alignment horizontal="center" vertical="center"/>
    </xf>
    <xf numFmtId="4" fontId="37" fillId="0" borderId="37" xfId="60" applyNumberFormat="1" applyFont="1" applyBorder="1" applyAlignment="1">
      <alignment horizontal="center" vertical="center"/>
    </xf>
    <xf numFmtId="4" fontId="37" fillId="0" borderId="20" xfId="60" applyNumberFormat="1" applyFont="1" applyBorder="1" applyAlignment="1">
      <alignment horizontal="center" vertical="center"/>
    </xf>
    <xf numFmtId="0" fontId="31" fillId="0" borderId="25" xfId="60" applyFont="1" applyBorder="1" applyAlignment="1">
      <alignment horizontal="center" vertical="center" wrapText="1"/>
    </xf>
    <xf numFmtId="4" fontId="31" fillId="0" borderId="0" xfId="0" applyNumberFormat="1" applyFont="1" applyBorder="1" applyAlignment="1">
      <alignment horizontal="center" vertical="center" wrapText="1"/>
    </xf>
    <xf numFmtId="4" fontId="31" fillId="0" borderId="0" xfId="38" applyNumberFormat="1" applyFont="1" applyBorder="1" applyAlignment="1">
      <alignment horizontal="center" vertical="center" wrapText="1"/>
    </xf>
    <xf numFmtId="4" fontId="31" fillId="0" borderId="0" xfId="0" applyNumberFormat="1" applyFont="1" applyBorder="1" applyAlignment="1">
      <alignment horizontal="center"/>
    </xf>
    <xf numFmtId="4" fontId="31" fillId="0" borderId="0" xfId="0" applyNumberFormat="1" applyFont="1" applyBorder="1" applyAlignment="1">
      <alignment horizontal="center" vertical="center"/>
    </xf>
    <xf numFmtId="4" fontId="31" fillId="19" borderId="0" xfId="0" applyNumberFormat="1" applyFont="1" applyFill="1" applyBorder="1" applyAlignment="1">
      <alignment horizontal="center" vertical="center"/>
    </xf>
    <xf numFmtId="4" fontId="31" fillId="0" borderId="0" xfId="0" applyNumberFormat="1" applyFont="1" applyBorder="1"/>
    <xf numFmtId="4" fontId="31" fillId="0" borderId="0" xfId="59" applyNumberFormat="1" applyFont="1" applyBorder="1" applyAlignment="1">
      <alignment horizontal="center" vertical="center"/>
    </xf>
    <xf numFmtId="0" fontId="43" fillId="20" borderId="25" xfId="0" applyFont="1" applyFill="1" applyBorder="1" applyAlignment="1">
      <alignment horizontal="center" vertical="center" wrapText="1"/>
    </xf>
    <xf numFmtId="4" fontId="31" fillId="0" borderId="37" xfId="0" applyNumberFormat="1" applyFont="1" applyBorder="1" applyAlignment="1">
      <alignment horizontal="center" vertical="center" wrapText="1"/>
    </xf>
    <xf numFmtId="0" fontId="31" fillId="0" borderId="37" xfId="0" applyFont="1" applyBorder="1" applyAlignment="1">
      <alignment horizontal="center"/>
    </xf>
    <xf numFmtId="4" fontId="31" fillId="0" borderId="37" xfId="0" applyNumberFormat="1" applyFont="1" applyBorder="1" applyAlignment="1">
      <alignment horizontal="center"/>
    </xf>
    <xf numFmtId="4" fontId="31" fillId="0" borderId="20" xfId="0" applyNumberFormat="1" applyFont="1" applyBorder="1" applyAlignment="1">
      <alignment horizontal="center"/>
    </xf>
    <xf numFmtId="0" fontId="31" fillId="0" borderId="25" xfId="0" applyFont="1" applyBorder="1" applyAlignment="1">
      <alignment horizontal="justify" vertical="top" wrapText="1"/>
    </xf>
    <xf numFmtId="0" fontId="31" fillId="0" borderId="25" xfId="0" applyFont="1" applyBorder="1" applyAlignment="1">
      <alignment horizontal="left" vertical="center" wrapText="1" readingOrder="1"/>
    </xf>
    <xf numFmtId="16" fontId="31" fillId="19" borderId="25" xfId="0" applyNumberFormat="1" applyFont="1" applyFill="1" applyBorder="1" applyAlignment="1">
      <alignment horizontal="center" vertical="center"/>
    </xf>
    <xf numFmtId="0" fontId="31" fillId="19" borderId="25" xfId="0" applyFont="1" applyFill="1" applyBorder="1" applyAlignment="1">
      <alignment horizontal="left" vertical="center" wrapText="1"/>
    </xf>
    <xf numFmtId="0" fontId="31" fillId="19" borderId="25" xfId="0" applyFont="1" applyFill="1" applyBorder="1" applyAlignment="1">
      <alignment horizontal="left" vertical="center" wrapText="1" readingOrder="1"/>
    </xf>
    <xf numFmtId="0" fontId="31" fillId="19" borderId="25" xfId="0" applyFont="1" applyFill="1" applyBorder="1" applyAlignment="1">
      <alignment horizontal="center" vertical="center"/>
    </xf>
    <xf numFmtId="0" fontId="31" fillId="17" borderId="25" xfId="50" applyFont="1" applyFill="1" applyBorder="1" applyAlignment="1">
      <alignment horizontal="left" vertical="center" wrapText="1"/>
    </xf>
    <xf numFmtId="0" fontId="31" fillId="0" borderId="37" xfId="0" applyFont="1" applyBorder="1"/>
    <xf numFmtId="4" fontId="31" fillId="0" borderId="37" xfId="0" applyNumberFormat="1" applyFont="1" applyBorder="1"/>
    <xf numFmtId="4" fontId="31" fillId="0" borderId="37" xfId="0" applyNumberFormat="1" applyFont="1" applyBorder="1" applyAlignment="1">
      <alignment horizontal="center" vertical="center"/>
    </xf>
    <xf numFmtId="16" fontId="31" fillId="0" borderId="25" xfId="0" applyNumberFormat="1" applyFont="1" applyBorder="1" applyAlignment="1">
      <alignment horizontal="center" vertical="center"/>
    </xf>
    <xf numFmtId="0" fontId="43" fillId="0" borderId="25" xfId="0" applyFont="1" applyBorder="1" applyAlignment="1">
      <alignment horizontal="left" vertical="center" wrapText="1"/>
    </xf>
    <xf numFmtId="0" fontId="43" fillId="0" borderId="25" xfId="0" applyFont="1" applyBorder="1" applyAlignment="1">
      <alignment horizontal="center" vertical="center" wrapText="1"/>
    </xf>
    <xf numFmtId="0" fontId="31" fillId="0" borderId="25" xfId="59" applyFont="1" applyBorder="1" applyAlignment="1">
      <alignment horizontal="left" vertical="center" wrapText="1"/>
    </xf>
    <xf numFmtId="0" fontId="31" fillId="0" borderId="25" xfId="59" applyFont="1" applyBorder="1" applyAlignment="1">
      <alignment horizontal="center" vertical="center"/>
    </xf>
    <xf numFmtId="4" fontId="31" fillId="0" borderId="25" xfId="63" applyNumberFormat="1" applyFont="1" applyBorder="1" applyAlignment="1">
      <alignment horizontal="center" vertical="center" wrapText="1"/>
    </xf>
    <xf numFmtId="0" fontId="31" fillId="0" borderId="35" xfId="62" applyFont="1" applyBorder="1" applyAlignment="1">
      <alignment horizontal="center" vertical="center"/>
    </xf>
    <xf numFmtId="0" fontId="48" fillId="0" borderId="25" xfId="63" applyFont="1" applyBorder="1" applyAlignment="1">
      <alignment horizontal="center" vertical="center" wrapText="1"/>
    </xf>
    <xf numFmtId="0" fontId="31" fillId="0" borderId="25" xfId="61" applyFont="1" applyBorder="1" applyAlignment="1">
      <alignment vertical="center" wrapText="1"/>
    </xf>
    <xf numFmtId="0" fontId="31" fillId="0" borderId="25" xfId="62" applyFont="1" applyBorder="1" applyAlignment="1">
      <alignment vertical="center" wrapText="1"/>
    </xf>
    <xf numFmtId="4" fontId="31" fillId="0" borderId="0" xfId="63" applyNumberFormat="1" applyFont="1" applyBorder="1" applyAlignment="1">
      <alignment horizontal="center"/>
    </xf>
    <xf numFmtId="0" fontId="37" fillId="0" borderId="0" xfId="62" applyFont="1" applyBorder="1" applyAlignment="1">
      <alignment horizontal="center"/>
    </xf>
    <xf numFmtId="0" fontId="43" fillId="20" borderId="25" xfId="62" applyFont="1" applyFill="1" applyBorder="1" applyAlignment="1">
      <alignment horizontal="center" vertical="center" wrapText="1"/>
    </xf>
    <xf numFmtId="4" fontId="43" fillId="20" borderId="25" xfId="62" applyNumberFormat="1" applyFont="1" applyFill="1" applyBorder="1" applyAlignment="1">
      <alignment horizontal="center" vertical="center" wrapText="1"/>
    </xf>
    <xf numFmtId="0" fontId="31" fillId="20" borderId="25" xfId="62" applyFont="1" applyFill="1" applyBorder="1"/>
    <xf numFmtId="0" fontId="31" fillId="0" borderId="37" xfId="63" applyFont="1" applyBorder="1"/>
    <xf numFmtId="4" fontId="31" fillId="0" borderId="37" xfId="63" applyNumberFormat="1" applyFont="1" applyBorder="1"/>
    <xf numFmtId="4" fontId="31" fillId="0" borderId="37" xfId="62" applyNumberFormat="1" applyFont="1" applyBorder="1"/>
    <xf numFmtId="0" fontId="31" fillId="0" borderId="37" xfId="62" applyFont="1" applyBorder="1"/>
    <xf numFmtId="0" fontId="31" fillId="0" borderId="25" xfId="62" applyFont="1" applyBorder="1"/>
    <xf numFmtId="2" fontId="31" fillId="0" borderId="25" xfId="62" applyNumberFormat="1" applyFont="1" applyBorder="1" applyAlignment="1">
      <alignment horizontal="center" vertical="center"/>
    </xf>
    <xf numFmtId="164" fontId="31" fillId="19" borderId="25" xfId="62" applyNumberFormat="1" applyFont="1" applyFill="1" applyBorder="1" applyAlignment="1">
      <alignment horizontal="left" vertical="center" wrapText="1"/>
    </xf>
    <xf numFmtId="164" fontId="31" fillId="0" borderId="25" xfId="62" applyNumberFormat="1" applyFont="1" applyBorder="1" applyAlignment="1">
      <alignment horizontal="left" vertical="center" wrapText="1"/>
    </xf>
    <xf numFmtId="0" fontId="31" fillId="0" borderId="25" xfId="61" applyFont="1" applyBorder="1" applyAlignment="1">
      <alignment horizontal="left" vertical="center" wrapText="1"/>
    </xf>
    <xf numFmtId="0" fontId="31" fillId="0" borderId="37" xfId="63" applyFont="1" applyBorder="1" applyAlignment="1">
      <alignment horizontal="center" vertical="center"/>
    </xf>
    <xf numFmtId="4" fontId="31" fillId="0" borderId="37" xfId="63" applyNumberFormat="1" applyFont="1" applyBorder="1" applyAlignment="1">
      <alignment horizontal="center" vertical="center"/>
    </xf>
    <xf numFmtId="2" fontId="31" fillId="0" borderId="20" xfId="62" applyNumberFormat="1" applyFont="1" applyBorder="1" applyAlignment="1">
      <alignment horizontal="center" vertical="center"/>
    </xf>
    <xf numFmtId="0" fontId="37" fillId="0" borderId="37" xfId="63" applyFont="1" applyBorder="1" applyAlignment="1">
      <alignment horizontal="center" vertical="center"/>
    </xf>
    <xf numFmtId="4" fontId="37" fillId="0" borderId="37" xfId="63" applyNumberFormat="1" applyFont="1" applyBorder="1" applyAlignment="1">
      <alignment horizontal="center" vertical="center"/>
    </xf>
    <xf numFmtId="0" fontId="37" fillId="0" borderId="37" xfId="62" applyFont="1" applyBorder="1" applyAlignment="1">
      <alignment horizontal="center"/>
    </xf>
    <xf numFmtId="2" fontId="37" fillId="0" borderId="20" xfId="62" applyNumberFormat="1" applyFont="1" applyBorder="1" applyAlignment="1">
      <alignment horizontal="center" vertical="center"/>
    </xf>
    <xf numFmtId="0" fontId="43" fillId="0" borderId="25" xfId="62" applyFont="1" applyBorder="1" applyAlignment="1">
      <alignment vertical="top" wrapText="1"/>
    </xf>
    <xf numFmtId="14" fontId="31" fillId="0" borderId="25" xfId="62" applyNumberFormat="1" applyFont="1" applyBorder="1" applyAlignment="1">
      <alignment horizontal="center" vertical="center" wrapText="1"/>
    </xf>
    <xf numFmtId="0" fontId="31" fillId="0" borderId="25" xfId="63" applyFont="1" applyBorder="1" applyAlignment="1">
      <alignment vertical="center" wrapText="1"/>
    </xf>
    <xf numFmtId="0" fontId="43" fillId="0" borderId="25" xfId="62" applyFont="1" applyBorder="1" applyAlignment="1">
      <alignment horizontal="justify" vertical="center" wrapText="1"/>
    </xf>
    <xf numFmtId="2" fontId="37" fillId="0" borderId="37" xfId="62" applyNumberFormat="1" applyFont="1" applyBorder="1" applyAlignment="1">
      <alignment horizontal="center" vertical="center"/>
    </xf>
    <xf numFmtId="4" fontId="37" fillId="0" borderId="37" xfId="62" applyNumberFormat="1" applyFont="1" applyBorder="1" applyAlignment="1">
      <alignment horizontal="center" vertical="center"/>
    </xf>
    <xf numFmtId="0" fontId="37" fillId="0" borderId="37" xfId="62" applyFont="1" applyBorder="1"/>
    <xf numFmtId="0" fontId="43" fillId="0" borderId="25" xfId="62" applyFont="1" applyBorder="1" applyAlignment="1">
      <alignment wrapText="1"/>
    </xf>
    <xf numFmtId="0" fontId="43" fillId="0" borderId="25" xfId="62" applyFont="1" applyBorder="1" applyAlignment="1">
      <alignment horizontal="left" vertical="center" wrapText="1"/>
    </xf>
    <xf numFmtId="0" fontId="43" fillId="0" borderId="25" xfId="62" applyFont="1" applyBorder="1" applyAlignment="1">
      <alignment horizontal="left" vertical="top" wrapText="1"/>
    </xf>
    <xf numFmtId="0" fontId="43" fillId="0" borderId="25" xfId="62" applyFont="1" applyBorder="1" applyAlignment="1">
      <alignment horizontal="justify" vertical="top" wrapText="1"/>
    </xf>
    <xf numFmtId="0" fontId="31" fillId="0" borderId="25" xfId="51" applyFont="1" applyBorder="1" applyAlignment="1">
      <alignment horizontal="left" vertical="center" wrapText="1"/>
    </xf>
    <xf numFmtId="4" fontId="31" fillId="0" borderId="25" xfId="64" applyNumberFormat="1" applyFont="1" applyBorder="1" applyAlignment="1">
      <alignment horizontal="center" vertical="center"/>
    </xf>
    <xf numFmtId="4" fontId="32" fillId="0" borderId="0" xfId="61" applyNumberFormat="1" applyFont="1" applyBorder="1" applyAlignment="1">
      <alignment horizontal="center" vertical="center" wrapText="1"/>
    </xf>
    <xf numFmtId="4" fontId="31" fillId="0" borderId="0" xfId="61" applyNumberFormat="1" applyFont="1" applyBorder="1" applyAlignment="1">
      <alignment horizontal="left" vertical="center" wrapText="1"/>
    </xf>
    <xf numFmtId="4" fontId="31" fillId="0" borderId="0" xfId="62" applyNumberFormat="1" applyFont="1" applyBorder="1" applyAlignment="1">
      <alignment horizontal="left" vertical="center" wrapText="1"/>
    </xf>
    <xf numFmtId="0" fontId="32" fillId="0" borderId="37" xfId="61" applyFont="1" applyBorder="1" applyAlignment="1">
      <alignment horizontal="center" vertical="center" wrapText="1"/>
    </xf>
    <xf numFmtId="4" fontId="32" fillId="0" borderId="37" xfId="61" applyNumberFormat="1" applyFont="1" applyBorder="1" applyAlignment="1">
      <alignment horizontal="center" vertical="center" wrapText="1"/>
    </xf>
    <xf numFmtId="4" fontId="32" fillId="0" borderId="20" xfId="61" applyNumberFormat="1" applyFont="1" applyBorder="1" applyAlignment="1">
      <alignment horizontal="center" vertical="center" wrapText="1"/>
    </xf>
    <xf numFmtId="0" fontId="31" fillId="0" borderId="37" xfId="61" applyFont="1" applyBorder="1" applyAlignment="1">
      <alignment horizontal="left" vertical="center" wrapText="1"/>
    </xf>
    <xf numFmtId="4" fontId="31" fillId="0" borderId="37" xfId="61" applyNumberFormat="1" applyFont="1" applyBorder="1" applyAlignment="1">
      <alignment horizontal="left" vertical="center" wrapText="1"/>
    </xf>
    <xf numFmtId="4" fontId="31" fillId="0" borderId="20" xfId="61" applyNumberFormat="1" applyFont="1" applyBorder="1" applyAlignment="1">
      <alignment horizontal="left" vertical="center" wrapText="1"/>
    </xf>
    <xf numFmtId="2" fontId="31" fillId="0" borderId="25" xfId="63" applyNumberFormat="1" applyFont="1" applyBorder="1" applyAlignment="1">
      <alignment horizontal="center" vertical="center"/>
    </xf>
    <xf numFmtId="0" fontId="31" fillId="0" borderId="25" xfId="61" applyFont="1" applyBorder="1" applyAlignment="1">
      <alignment horizontal="left" vertical="top" wrapText="1"/>
    </xf>
    <xf numFmtId="0" fontId="31" fillId="0" borderId="25" xfId="61" applyFont="1" applyBorder="1" applyAlignment="1">
      <alignment horizontal="center" vertical="center" wrapText="1"/>
    </xf>
    <xf numFmtId="0" fontId="37" fillId="0" borderId="37" xfId="62" applyFont="1" applyBorder="1" applyAlignment="1">
      <alignment horizontal="center" vertical="center" wrapText="1"/>
    </xf>
    <xf numFmtId="4" fontId="37" fillId="0" borderId="37" xfId="62" applyNumberFormat="1" applyFont="1" applyBorder="1" applyAlignment="1">
      <alignment horizontal="center" vertical="center" wrapText="1"/>
    </xf>
    <xf numFmtId="4" fontId="37" fillId="0" borderId="20" xfId="62" applyNumberFormat="1" applyFont="1" applyBorder="1" applyAlignment="1">
      <alignment horizontal="center" vertical="center" wrapText="1"/>
    </xf>
    <xf numFmtId="0" fontId="37" fillId="0" borderId="37" xfId="62" applyFont="1" applyBorder="1" applyAlignment="1">
      <alignment horizontal="center" vertical="center"/>
    </xf>
    <xf numFmtId="4" fontId="31" fillId="0" borderId="38" xfId="62" applyNumberFormat="1" applyFont="1" applyBorder="1" applyAlignment="1">
      <alignment horizontal="center" vertical="center"/>
    </xf>
    <xf numFmtId="0" fontId="31" fillId="0" borderId="0" xfId="62" applyFont="1" applyBorder="1" applyAlignment="1">
      <alignment horizontal="left"/>
    </xf>
    <xf numFmtId="9" fontId="31" fillId="0" borderId="0" xfId="62" applyNumberFormat="1" applyFont="1" applyBorder="1" applyAlignment="1">
      <alignment horizontal="center" vertical="center"/>
    </xf>
    <xf numFmtId="0" fontId="31" fillId="0" borderId="37" xfId="62" applyFont="1" applyBorder="1" applyAlignment="1">
      <alignment horizontal="center" vertical="center"/>
    </xf>
    <xf numFmtId="4" fontId="31" fillId="0" borderId="37" xfId="62" applyNumberFormat="1" applyFont="1" applyBorder="1" applyAlignment="1">
      <alignment horizontal="center" vertical="center"/>
    </xf>
    <xf numFmtId="0" fontId="37" fillId="0" borderId="21" xfId="62" applyFont="1" applyBorder="1" applyAlignment="1">
      <alignment horizontal="center" vertical="center"/>
    </xf>
    <xf numFmtId="0" fontId="31" fillId="0" borderId="39" xfId="62" applyFont="1" applyBorder="1" applyAlignment="1">
      <alignment horizontal="center" vertical="center"/>
    </xf>
    <xf numFmtId="4" fontId="31" fillId="0" borderId="39" xfId="62" applyNumberFormat="1" applyFont="1" applyBorder="1" applyAlignment="1">
      <alignment horizontal="center" vertical="center"/>
    </xf>
    <xf numFmtId="0" fontId="31" fillId="0" borderId="21" xfId="62" applyFont="1" applyBorder="1" applyAlignment="1">
      <alignment horizontal="center" vertical="center" wrapText="1"/>
    </xf>
    <xf numFmtId="0" fontId="31" fillId="0" borderId="25" xfId="62" applyFont="1" applyBorder="1" applyAlignment="1">
      <alignment vertical="top" wrapText="1" shrinkToFit="1"/>
    </xf>
    <xf numFmtId="49" fontId="31" fillId="0" borderId="25" xfId="62" applyNumberFormat="1" applyFont="1" applyBorder="1" applyAlignment="1">
      <alignment horizontal="center" vertical="center"/>
    </xf>
    <xf numFmtId="0" fontId="37" fillId="0" borderId="21" xfId="62" applyFont="1" applyBorder="1" applyAlignment="1">
      <alignment horizontal="center" vertical="center" wrapText="1"/>
    </xf>
    <xf numFmtId="0" fontId="31" fillId="0" borderId="25" xfId="62" applyFont="1" applyBorder="1" applyAlignment="1">
      <alignment horizontal="justify" vertical="top" wrapText="1"/>
    </xf>
    <xf numFmtId="2" fontId="37" fillId="0" borderId="21" xfId="62" applyNumberFormat="1" applyFont="1" applyBorder="1" applyAlignment="1">
      <alignment horizontal="center" vertical="center"/>
    </xf>
    <xf numFmtId="49" fontId="31" fillId="0" borderId="35" xfId="62" applyNumberFormat="1" applyFont="1" applyBorder="1" applyAlignment="1">
      <alignment horizontal="center" vertical="center"/>
    </xf>
    <xf numFmtId="0" fontId="43" fillId="0" borderId="35" xfId="62" applyFont="1" applyBorder="1" applyAlignment="1">
      <alignment horizontal="left" vertical="center" wrapText="1"/>
    </xf>
    <xf numFmtId="0" fontId="31" fillId="0" borderId="35" xfId="62" applyFont="1" applyBorder="1" applyAlignment="1">
      <alignment horizontal="left" vertical="center" wrapText="1"/>
    </xf>
    <xf numFmtId="49" fontId="37" fillId="0" borderId="21" xfId="62" applyNumberFormat="1" applyFont="1" applyBorder="1" applyAlignment="1">
      <alignment horizontal="center" vertical="center"/>
    </xf>
    <xf numFmtId="0" fontId="31" fillId="0" borderId="35" xfId="62" applyFont="1" applyBorder="1" applyAlignment="1">
      <alignment horizontal="left" vertical="top" wrapText="1"/>
    </xf>
    <xf numFmtId="16" fontId="31" fillId="0" borderId="21" xfId="62" applyNumberFormat="1" applyFont="1" applyBorder="1" applyAlignment="1">
      <alignment horizontal="center" vertical="center"/>
    </xf>
    <xf numFmtId="2" fontId="31" fillId="0" borderId="25" xfId="62" applyNumberFormat="1" applyFont="1" applyBorder="1" applyAlignment="1">
      <alignment horizontal="center" vertical="center" wrapText="1"/>
    </xf>
    <xf numFmtId="0" fontId="32" fillId="0" borderId="17" xfId="51" applyFont="1" applyFill="1" applyBorder="1" applyAlignment="1">
      <alignment horizontal="center" wrapText="1"/>
    </xf>
    <xf numFmtId="0" fontId="31" fillId="0" borderId="0" xfId="50" applyFont="1" applyFill="1">
      <alignment wrapText="1"/>
    </xf>
    <xf numFmtId="0" fontId="32" fillId="0" borderId="0" xfId="50" applyFont="1" applyFill="1" applyBorder="1" applyAlignment="1">
      <alignment horizontal="center"/>
    </xf>
    <xf numFmtId="0" fontId="37" fillId="0" borderId="21" xfId="50" applyFont="1" applyFill="1" applyBorder="1" applyAlignment="1">
      <alignment horizontal="right"/>
    </xf>
    <xf numFmtId="0" fontId="37" fillId="0" borderId="37" xfId="50" applyFont="1" applyFill="1" applyBorder="1" applyAlignment="1">
      <alignment horizontal="center" wrapText="1"/>
    </xf>
    <xf numFmtId="0" fontId="37" fillId="0" borderId="37" xfId="50" applyFont="1" applyFill="1" applyBorder="1" applyAlignment="1">
      <alignment horizontal="center"/>
    </xf>
    <xf numFmtId="2" fontId="37" fillId="0" borderId="20" xfId="50" applyNumberFormat="1" applyFont="1" applyFill="1" applyBorder="1" applyAlignment="1">
      <alignment horizontal="center" vertical="center"/>
    </xf>
    <xf numFmtId="2" fontId="31" fillId="0" borderId="25" xfId="56" applyNumberFormat="1" applyFont="1" applyFill="1" applyBorder="1" applyAlignment="1">
      <alignment horizontal="center" vertical="center"/>
    </xf>
    <xf numFmtId="2" fontId="31" fillId="0" borderId="37" xfId="56" applyNumberFormat="1" applyFont="1" applyFill="1" applyBorder="1" applyAlignment="1">
      <alignment horizontal="center" vertical="center"/>
    </xf>
    <xf numFmtId="2" fontId="31" fillId="0" borderId="20" xfId="56" applyNumberFormat="1" applyFont="1" applyFill="1" applyBorder="1" applyAlignment="1">
      <alignment horizontal="center" vertical="center"/>
    </xf>
    <xf numFmtId="0" fontId="37" fillId="0" borderId="37" xfId="51" applyFont="1" applyFill="1" applyBorder="1" applyAlignment="1">
      <alignment horizontal="center" vertical="center"/>
    </xf>
    <xf numFmtId="4" fontId="31" fillId="0" borderId="25" xfId="0" applyNumberFormat="1" applyFont="1" applyFill="1" applyBorder="1" applyAlignment="1">
      <alignment horizontal="center" vertical="center"/>
    </xf>
    <xf numFmtId="4" fontId="31" fillId="0" borderId="25" xfId="0" applyNumberFormat="1" applyFont="1" applyFill="1" applyBorder="1" applyAlignment="1">
      <alignment horizontal="center" vertical="center" wrapText="1"/>
    </xf>
    <xf numFmtId="4" fontId="43" fillId="0" borderId="25" xfId="0" applyNumberFormat="1" applyFont="1" applyFill="1" applyBorder="1" applyAlignment="1">
      <alignment horizontal="center" vertical="center"/>
    </xf>
    <xf numFmtId="4" fontId="31" fillId="0" borderId="0" xfId="38" applyNumberFormat="1" applyFont="1" applyFill="1" applyBorder="1" applyAlignment="1">
      <alignment horizontal="center" vertical="center" wrapText="1"/>
    </xf>
    <xf numFmtId="4" fontId="31" fillId="0" borderId="0" xfId="0" applyNumberFormat="1" applyFont="1" applyFill="1" applyBorder="1" applyAlignment="1">
      <alignment horizontal="center"/>
    </xf>
    <xf numFmtId="4" fontId="31" fillId="0" borderId="0" xfId="0" applyNumberFormat="1" applyFont="1" applyFill="1" applyBorder="1" applyAlignment="1">
      <alignment horizontal="center" vertical="center"/>
    </xf>
    <xf numFmtId="4" fontId="31" fillId="0" borderId="0" xfId="0" applyNumberFormat="1" applyFont="1" applyFill="1" applyBorder="1" applyAlignment="1">
      <alignment horizontal="center" vertical="center" wrapText="1"/>
    </xf>
    <xf numFmtId="4" fontId="31" fillId="0" borderId="0" xfId="39" applyNumberFormat="1" applyFont="1" applyFill="1" applyBorder="1" applyAlignment="1">
      <alignment horizontal="center" vertical="center"/>
    </xf>
    <xf numFmtId="0" fontId="31" fillId="0" borderId="0" xfId="0" applyFont="1" applyBorder="1" applyAlignment="1"/>
    <xf numFmtId="0" fontId="31" fillId="0" borderId="0" xfId="0" applyFont="1" applyFill="1" applyBorder="1"/>
    <xf numFmtId="4" fontId="31" fillId="0" borderId="0" xfId="0" applyNumberFormat="1" applyFont="1" applyFill="1" applyBorder="1"/>
    <xf numFmtId="0" fontId="31" fillId="0" borderId="37" xfId="0" applyNumberFormat="1" applyFont="1" applyFill="1" applyBorder="1" applyAlignment="1" applyProtection="1">
      <alignment horizontal="center" vertical="center" wrapText="1"/>
    </xf>
    <xf numFmtId="4" fontId="31" fillId="0" borderId="37" xfId="0" applyNumberFormat="1" applyFont="1" applyFill="1" applyBorder="1" applyAlignment="1" applyProtection="1">
      <alignment horizontal="center" vertical="center" wrapText="1"/>
    </xf>
    <xf numFmtId="4" fontId="31" fillId="0" borderId="20" xfId="0" applyNumberFormat="1" applyFont="1" applyFill="1" applyBorder="1" applyAlignment="1" applyProtection="1">
      <alignment horizontal="center" vertical="center" wrapText="1"/>
    </xf>
    <xf numFmtId="0" fontId="31" fillId="0" borderId="37" xfId="0" applyFont="1" applyFill="1" applyBorder="1" applyAlignment="1">
      <alignment horizontal="center"/>
    </xf>
    <xf numFmtId="4" fontId="31" fillId="0" borderId="37" xfId="0" applyNumberFormat="1" applyFont="1" applyFill="1" applyBorder="1" applyAlignment="1">
      <alignment horizontal="center"/>
    </xf>
    <xf numFmtId="4" fontId="31" fillId="0" borderId="20" xfId="0" applyNumberFormat="1" applyFont="1" applyFill="1" applyBorder="1" applyAlignment="1">
      <alignment horizontal="center"/>
    </xf>
    <xf numFmtId="0" fontId="31" fillId="0" borderId="25" xfId="0" applyFont="1" applyFill="1" applyBorder="1" applyAlignment="1">
      <alignment horizontal="center" vertical="center"/>
    </xf>
    <xf numFmtId="0" fontId="31" fillId="0" borderId="25" xfId="0" applyFont="1" applyFill="1" applyBorder="1" applyAlignment="1">
      <alignment horizontal="left" vertical="center" wrapText="1"/>
    </xf>
    <xf numFmtId="0" fontId="43" fillId="0" borderId="25" xfId="0" applyFont="1" applyFill="1" applyBorder="1" applyAlignment="1">
      <alignment horizontal="left" vertical="center" wrapText="1"/>
    </xf>
    <xf numFmtId="0" fontId="31" fillId="0" borderId="25" xfId="0" applyFont="1" applyFill="1" applyBorder="1" applyAlignment="1">
      <alignment horizontal="center" vertical="center" wrapText="1"/>
    </xf>
    <xf numFmtId="0" fontId="31" fillId="0" borderId="37" xfId="0" applyFont="1" applyFill="1" applyBorder="1" applyAlignment="1">
      <alignment horizontal="center" vertical="center"/>
    </xf>
    <xf numFmtId="4" fontId="43" fillId="0" borderId="37" xfId="0" applyNumberFormat="1" applyFont="1" applyFill="1" applyBorder="1" applyAlignment="1">
      <alignment horizontal="center" vertical="center"/>
    </xf>
    <xf numFmtId="4" fontId="31" fillId="0" borderId="37" xfId="0" applyNumberFormat="1" applyFont="1" applyFill="1" applyBorder="1" applyAlignment="1">
      <alignment horizontal="center" vertical="center"/>
    </xf>
    <xf numFmtId="4" fontId="31" fillId="0" borderId="20" xfId="0" applyNumberFormat="1" applyFont="1" applyFill="1" applyBorder="1" applyAlignment="1">
      <alignment horizontal="center" vertical="center"/>
    </xf>
    <xf numFmtId="0" fontId="31" fillId="0" borderId="25" xfId="39" applyFont="1" applyFill="1" applyBorder="1" applyAlignment="1">
      <alignment horizontal="center" vertical="center"/>
    </xf>
    <xf numFmtId="0" fontId="31" fillId="0" borderId="37" xfId="0" applyFont="1" applyFill="1" applyBorder="1" applyAlignment="1"/>
    <xf numFmtId="4" fontId="31" fillId="0" borderId="37" xfId="0" applyNumberFormat="1" applyFont="1" applyFill="1" applyBorder="1" applyAlignment="1"/>
    <xf numFmtId="0" fontId="43" fillId="0" borderId="25" xfId="0" applyFont="1" applyFill="1" applyBorder="1" applyAlignment="1">
      <alignment horizontal="center" vertical="center" wrapText="1"/>
    </xf>
    <xf numFmtId="0" fontId="31" fillId="0" borderId="25" xfId="39" applyFont="1" applyFill="1" applyBorder="1" applyAlignment="1">
      <alignment horizontal="left" vertical="center" wrapText="1"/>
    </xf>
    <xf numFmtId="49" fontId="31" fillId="0" borderId="25" xfId="0" applyNumberFormat="1" applyFont="1" applyFill="1" applyBorder="1" applyAlignment="1">
      <alignment horizontal="center" vertical="center"/>
    </xf>
    <xf numFmtId="0" fontId="31" fillId="0" borderId="25" xfId="0" applyFont="1" applyFill="1" applyBorder="1" applyAlignment="1">
      <alignment horizontal="left" vertical="top" wrapText="1"/>
    </xf>
    <xf numFmtId="0" fontId="43" fillId="0" borderId="25" xfId="0" applyFont="1" applyFill="1" applyBorder="1" applyAlignment="1">
      <alignment horizontal="left" vertical="top" wrapText="1"/>
    </xf>
    <xf numFmtId="0" fontId="31" fillId="0" borderId="25" xfId="39" applyFont="1" applyFill="1" applyBorder="1" applyAlignment="1">
      <alignment horizontal="left" vertical="top" wrapText="1"/>
    </xf>
    <xf numFmtId="0" fontId="31" fillId="0" borderId="25" xfId="39" applyNumberFormat="1" applyFont="1" applyFill="1" applyBorder="1" applyAlignment="1">
      <alignment horizontal="left" vertical="top" wrapText="1"/>
    </xf>
    <xf numFmtId="0" fontId="31" fillId="0" borderId="25" xfId="0" applyNumberFormat="1" applyFont="1" applyFill="1" applyBorder="1" applyAlignment="1">
      <alignment horizontal="left" vertical="top" wrapText="1"/>
    </xf>
    <xf numFmtId="0" fontId="31" fillId="0" borderId="25" xfId="0" applyFont="1" applyFill="1" applyBorder="1" applyAlignment="1">
      <alignment horizontal="left" vertical="top" wrapText="1" readingOrder="1"/>
    </xf>
    <xf numFmtId="0" fontId="31" fillId="20" borderId="25" xfId="0" applyNumberFormat="1" applyFont="1" applyFill="1" applyBorder="1" applyAlignment="1" applyProtection="1">
      <alignment horizontal="center" vertical="center" wrapText="1"/>
    </xf>
    <xf numFmtId="4" fontId="31" fillId="20" borderId="25" xfId="0" applyNumberFormat="1" applyFont="1" applyFill="1" applyBorder="1" applyAlignment="1" applyProtection="1">
      <alignment horizontal="center" vertical="center" wrapText="1"/>
    </xf>
    <xf numFmtId="4" fontId="31" fillId="0" borderId="25" xfId="0" applyNumberFormat="1" applyFont="1" applyFill="1" applyBorder="1" applyAlignment="1" applyProtection="1">
      <alignment horizontal="center" vertical="center" wrapText="1"/>
    </xf>
    <xf numFmtId="4" fontId="31" fillId="0" borderId="17" xfId="52" applyNumberFormat="1" applyFont="1" applyFill="1" applyBorder="1" applyAlignment="1">
      <alignment horizontal="center"/>
    </xf>
    <xf numFmtId="0" fontId="31" fillId="0" borderId="0" xfId="52" applyFont="1" applyFill="1"/>
    <xf numFmtId="0" fontId="31" fillId="0" borderId="16" xfId="52" applyFont="1" applyFill="1" applyBorder="1" applyAlignment="1">
      <alignment horizontal="center" vertical="center" wrapText="1"/>
    </xf>
    <xf numFmtId="0" fontId="32" fillId="0" borderId="16" xfId="52" applyFont="1" applyFill="1" applyBorder="1" applyAlignment="1">
      <alignment horizontal="center" vertical="center" wrapText="1"/>
    </xf>
    <xf numFmtId="4" fontId="31" fillId="0" borderId="16" xfId="52" applyNumberFormat="1" applyFont="1" applyFill="1" applyBorder="1" applyAlignment="1">
      <alignment horizontal="center" vertical="center" wrapText="1"/>
    </xf>
    <xf numFmtId="0" fontId="31" fillId="0" borderId="0" xfId="52" applyFont="1" applyFill="1" applyAlignment="1">
      <alignment wrapText="1"/>
    </xf>
    <xf numFmtId="0" fontId="31" fillId="0" borderId="21" xfId="52" applyFont="1" applyFill="1" applyBorder="1" applyAlignment="1">
      <alignment horizontal="center" vertical="center" wrapText="1"/>
    </xf>
    <xf numFmtId="0" fontId="31" fillId="0" borderId="16" xfId="52" applyFont="1" applyFill="1" applyBorder="1" applyAlignment="1">
      <alignment vertical="center" wrapText="1"/>
    </xf>
    <xf numFmtId="0" fontId="31" fillId="0" borderId="20" xfId="52" applyFont="1" applyFill="1" applyBorder="1" applyAlignment="1">
      <alignment horizontal="center" vertical="center" wrapText="1"/>
    </xf>
    <xf numFmtId="2" fontId="31" fillId="0" borderId="16" xfId="57" applyNumberFormat="1" applyFont="1" applyFill="1" applyBorder="1" applyAlignment="1">
      <alignment horizontal="center" vertical="center"/>
    </xf>
    <xf numFmtId="2" fontId="31" fillId="0" borderId="20" xfId="57" applyNumberFormat="1" applyFont="1" applyFill="1" applyBorder="1" applyAlignment="1">
      <alignment horizontal="center" vertical="center"/>
    </xf>
    <xf numFmtId="0" fontId="32" fillId="0" borderId="20" xfId="52" applyFont="1" applyFill="1" applyBorder="1" applyAlignment="1">
      <alignment horizontal="center" vertical="center" wrapText="1"/>
    </xf>
    <xf numFmtId="2" fontId="31" fillId="0" borderId="19" xfId="57" applyNumberFormat="1" applyFont="1" applyFill="1" applyBorder="1" applyAlignment="1">
      <alignment horizontal="center" vertical="center"/>
    </xf>
    <xf numFmtId="2" fontId="31" fillId="0" borderId="18" xfId="57" applyNumberFormat="1" applyFont="1" applyFill="1" applyBorder="1" applyAlignment="1">
      <alignment horizontal="center" vertical="center"/>
    </xf>
    <xf numFmtId="0" fontId="32" fillId="0" borderId="16" xfId="51" applyFont="1" applyFill="1" applyBorder="1" applyAlignment="1">
      <alignment horizontal="center" vertical="center" wrapText="1"/>
    </xf>
    <xf numFmtId="0" fontId="31" fillId="0" borderId="10" xfId="52" applyFont="1" applyFill="1" applyBorder="1" applyAlignment="1">
      <alignment horizontal="center" vertical="center" wrapText="1"/>
    </xf>
    <xf numFmtId="0" fontId="31" fillId="0" borderId="13" xfId="52" applyFont="1" applyFill="1" applyBorder="1" applyAlignment="1">
      <alignment vertical="center" wrapText="1"/>
    </xf>
    <xf numFmtId="0" fontId="31" fillId="0" borderId="10" xfId="52" applyFont="1" applyFill="1" applyBorder="1" applyAlignment="1">
      <alignment vertical="center" wrapText="1"/>
    </xf>
    <xf numFmtId="2" fontId="31" fillId="0" borderId="16" xfId="52" applyNumberFormat="1" applyFont="1" applyFill="1" applyBorder="1" applyAlignment="1">
      <alignment horizontal="center" vertical="center" wrapText="1"/>
    </xf>
    <xf numFmtId="0" fontId="31" fillId="0" borderId="16" xfId="52" quotePrefix="1" applyFont="1" applyFill="1" applyBorder="1" applyAlignment="1">
      <alignment horizontal="left" vertical="center" wrapText="1"/>
    </xf>
    <xf numFmtId="2" fontId="31" fillId="0" borderId="0" xfId="52" applyNumberFormat="1" applyFont="1" applyFill="1"/>
    <xf numFmtId="0" fontId="31" fillId="20" borderId="17" xfId="51" applyFont="1" applyFill="1" applyBorder="1" applyAlignment="1">
      <alignment horizontal="center" wrapText="1"/>
    </xf>
    <xf numFmtId="2" fontId="31" fillId="20" borderId="17" xfId="52" applyNumberFormat="1" applyFont="1" applyFill="1" applyBorder="1" applyAlignment="1">
      <alignment horizontal="center"/>
    </xf>
    <xf numFmtId="0" fontId="31" fillId="0" borderId="35" xfId="52" applyFont="1" applyFill="1" applyBorder="1" applyAlignment="1">
      <alignment horizontal="center" vertical="center" wrapText="1"/>
    </xf>
    <xf numFmtId="0" fontId="31" fillId="0" borderId="35" xfId="52" applyFont="1" applyFill="1" applyBorder="1" applyAlignment="1">
      <alignment vertical="center" wrapText="1"/>
    </xf>
    <xf numFmtId="2" fontId="31" fillId="0" borderId="36" xfId="57" applyNumberFormat="1" applyFont="1" applyFill="1" applyBorder="1" applyAlignment="1">
      <alignment horizontal="center" vertical="center"/>
    </xf>
    <xf numFmtId="2" fontId="31" fillId="0" borderId="38" xfId="57" applyNumberFormat="1" applyFont="1" applyFill="1" applyBorder="1" applyAlignment="1">
      <alignment horizontal="center" vertical="center"/>
    </xf>
    <xf numFmtId="0" fontId="31" fillId="0" borderId="10" xfId="51" applyFont="1" applyFill="1" applyBorder="1" applyAlignment="1">
      <alignment horizontal="left" vertical="center" wrapText="1"/>
    </xf>
    <xf numFmtId="2" fontId="31" fillId="0" borderId="10" xfId="57" applyNumberFormat="1" applyFont="1" applyFill="1" applyBorder="1" applyAlignment="1">
      <alignment horizontal="center" vertical="center"/>
    </xf>
    <xf numFmtId="2" fontId="31" fillId="0" borderId="13" xfId="57" applyNumberFormat="1" applyFont="1" applyFill="1" applyBorder="1" applyAlignment="1">
      <alignment horizontal="center" vertical="center"/>
    </xf>
    <xf numFmtId="0" fontId="31" fillId="0" borderId="37" xfId="52" applyFont="1" applyFill="1" applyBorder="1" applyAlignment="1">
      <alignment horizontal="center" vertical="center" wrapText="1"/>
    </xf>
    <xf numFmtId="2" fontId="31" fillId="0" borderId="37" xfId="57" applyNumberFormat="1" applyFont="1" applyFill="1" applyBorder="1" applyAlignment="1">
      <alignment horizontal="center" vertical="center"/>
    </xf>
    <xf numFmtId="0" fontId="31" fillId="0" borderId="35" xfId="52" applyFont="1" applyFill="1" applyBorder="1" applyAlignment="1">
      <alignment horizontal="left" vertical="center" wrapText="1"/>
    </xf>
    <xf numFmtId="2" fontId="31" fillId="0" borderId="24" xfId="57" applyNumberFormat="1" applyFont="1" applyFill="1" applyBorder="1" applyAlignment="1">
      <alignment horizontal="center" vertical="center"/>
    </xf>
    <xf numFmtId="0" fontId="31" fillId="0" borderId="10"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37" xfId="52" applyFont="1" applyFill="1" applyBorder="1" applyAlignment="1">
      <alignment horizontal="center" vertical="center" wrapText="1"/>
    </xf>
    <xf numFmtId="2" fontId="37" fillId="0" borderId="37" xfId="57" applyNumberFormat="1" applyFont="1" applyFill="1" applyBorder="1" applyAlignment="1">
      <alignment horizontal="center" vertical="center"/>
    </xf>
    <xf numFmtId="2" fontId="37" fillId="0" borderId="20" xfId="57" applyNumberFormat="1" applyFont="1" applyFill="1" applyBorder="1" applyAlignment="1">
      <alignment horizontal="center" vertical="center"/>
    </xf>
    <xf numFmtId="0" fontId="32" fillId="0" borderId="20" xfId="50" applyFont="1" applyFill="1" applyBorder="1" applyAlignment="1">
      <alignment horizontal="center" vertical="center" wrapText="1"/>
    </xf>
    <xf numFmtId="0" fontId="31" fillId="0" borderId="36" xfId="52" applyFont="1" applyFill="1" applyBorder="1" applyAlignment="1">
      <alignment horizontal="center" vertical="center" wrapText="1"/>
    </xf>
    <xf numFmtId="0" fontId="31" fillId="20" borderId="35" xfId="0" applyNumberFormat="1" applyFont="1" applyFill="1" applyBorder="1" applyAlignment="1" applyProtection="1">
      <alignment horizontal="center" vertical="center" wrapText="1"/>
    </xf>
    <xf numFmtId="4" fontId="31" fillId="20" borderId="35" xfId="0" applyNumberFormat="1" applyFont="1" applyFill="1" applyBorder="1" applyAlignment="1" applyProtection="1">
      <alignment horizontal="center" vertical="center" wrapText="1"/>
    </xf>
    <xf numFmtId="0" fontId="31" fillId="0" borderId="22" xfId="52" applyFont="1" applyFill="1" applyBorder="1" applyAlignment="1">
      <alignment horizontal="center" vertical="center" wrapText="1"/>
    </xf>
    <xf numFmtId="0" fontId="31" fillId="0" borderId="13" xfId="52" applyFont="1" applyFill="1" applyBorder="1" applyAlignment="1">
      <alignment horizontal="center" vertical="center" wrapText="1"/>
    </xf>
    <xf numFmtId="0" fontId="31" fillId="0" borderId="21" xfId="52" applyFont="1" applyFill="1" applyBorder="1" applyAlignment="1">
      <alignment horizontal="right" wrapText="1"/>
    </xf>
    <xf numFmtId="2" fontId="31" fillId="0" borderId="37" xfId="57" applyNumberFormat="1" applyFont="1" applyFill="1" applyBorder="1" applyAlignment="1">
      <alignment horizontal="center" vertical="center" wrapText="1"/>
    </xf>
    <xf numFmtId="2" fontId="31" fillId="0" borderId="20" xfId="57" applyNumberFormat="1" applyFont="1" applyFill="1" applyBorder="1" applyAlignment="1">
      <alignment horizontal="center" vertical="center" wrapText="1"/>
    </xf>
    <xf numFmtId="0" fontId="31" fillId="0" borderId="0" xfId="52" applyFont="1" applyFill="1" applyBorder="1" applyAlignment="1">
      <alignment horizontal="center"/>
    </xf>
    <xf numFmtId="2" fontId="31" fillId="0" borderId="0" xfId="52" applyNumberFormat="1" applyFont="1" applyFill="1" applyBorder="1" applyAlignment="1">
      <alignment horizontal="center"/>
    </xf>
    <xf numFmtId="4" fontId="31" fillId="0" borderId="0" xfId="52" applyNumberFormat="1" applyFont="1" applyFill="1" applyBorder="1" applyAlignment="1">
      <alignment horizontal="center"/>
    </xf>
    <xf numFmtId="0" fontId="31" fillId="0" borderId="0" xfId="52" applyFont="1" applyFill="1" applyBorder="1"/>
    <xf numFmtId="0" fontId="32" fillId="0" borderId="0" xfId="52" applyFont="1" applyFill="1" applyBorder="1" applyAlignment="1">
      <alignment horizontal="center" vertical="center"/>
    </xf>
    <xf numFmtId="4" fontId="31" fillId="0" borderId="0" xfId="52" applyNumberFormat="1" applyFont="1" applyFill="1" applyBorder="1" applyAlignment="1">
      <alignment horizontal="center" vertical="center"/>
    </xf>
    <xf numFmtId="2" fontId="31" fillId="0" borderId="0" xfId="52" applyNumberFormat="1" applyFont="1" applyFill="1" applyBorder="1"/>
    <xf numFmtId="0" fontId="37" fillId="0" borderId="21" xfId="52" applyFont="1" applyFill="1" applyBorder="1" applyAlignment="1">
      <alignment horizontal="center" vertical="center"/>
    </xf>
    <xf numFmtId="0" fontId="37" fillId="0" borderId="37" xfId="52" applyFont="1" applyFill="1" applyBorder="1" applyAlignment="1">
      <alignment horizontal="center" vertical="center"/>
    </xf>
    <xf numFmtId="2" fontId="37" fillId="0" borderId="37" xfId="58" applyNumberFormat="1" applyFont="1" applyFill="1" applyBorder="1" applyAlignment="1">
      <alignment horizontal="center" vertical="center"/>
    </xf>
    <xf numFmtId="2" fontId="37" fillId="0" borderId="20" xfId="58" applyNumberFormat="1" applyFont="1" applyFill="1" applyBorder="1" applyAlignment="1">
      <alignment horizontal="center" vertical="center"/>
    </xf>
    <xf numFmtId="0" fontId="37" fillId="0" borderId="36" xfId="52" applyFont="1" applyFill="1" applyBorder="1" applyAlignment="1">
      <alignment horizontal="center" vertical="center"/>
    </xf>
    <xf numFmtId="0" fontId="37" fillId="0" borderId="39" xfId="51" applyFont="1" applyFill="1" applyBorder="1" applyAlignment="1">
      <alignment horizontal="center" vertical="center" wrapText="1"/>
    </xf>
    <xf numFmtId="0" fontId="37" fillId="0" borderId="39" xfId="52" applyFont="1" applyFill="1" applyBorder="1" applyAlignment="1">
      <alignment horizontal="center" vertical="center"/>
    </xf>
    <xf numFmtId="2" fontId="37" fillId="0" borderId="39" xfId="58" applyNumberFormat="1" applyFont="1" applyFill="1" applyBorder="1" applyAlignment="1">
      <alignment horizontal="center" vertical="center"/>
    </xf>
    <xf numFmtId="2" fontId="37" fillId="0" borderId="38" xfId="58" applyNumberFormat="1" applyFont="1" applyFill="1" applyBorder="1" applyAlignment="1">
      <alignment horizontal="center" vertical="center"/>
    </xf>
    <xf numFmtId="0" fontId="31" fillId="0" borderId="25" xfId="52" applyFont="1" applyFill="1" applyBorder="1" applyAlignment="1">
      <alignment horizontal="center" vertical="center"/>
    </xf>
    <xf numFmtId="0" fontId="31" fillId="0" borderId="25" xfId="52" applyFont="1" applyFill="1" applyBorder="1" applyAlignment="1">
      <alignment vertical="center" wrapText="1"/>
    </xf>
    <xf numFmtId="2" fontId="31" fillId="0" borderId="25" xfId="58" applyNumberFormat="1" applyFont="1" applyFill="1" applyBorder="1" applyAlignment="1">
      <alignment horizontal="center" vertical="center"/>
    </xf>
    <xf numFmtId="0" fontId="31" fillId="0" borderId="25" xfId="52" quotePrefix="1" applyFont="1" applyFill="1" applyBorder="1" applyAlignment="1">
      <alignment horizontal="left" vertical="center" wrapText="1"/>
    </xf>
    <xf numFmtId="0" fontId="31" fillId="0" borderId="25" xfId="52" applyFont="1" applyFill="1" applyBorder="1" applyAlignment="1">
      <alignment vertical="center"/>
    </xf>
    <xf numFmtId="0" fontId="31" fillId="0" borderId="21" xfId="52" applyFont="1" applyFill="1" applyBorder="1" applyAlignment="1">
      <alignment horizontal="center"/>
    </xf>
    <xf numFmtId="0" fontId="42" fillId="0" borderId="37" xfId="52" applyFont="1" applyFill="1" applyBorder="1" applyAlignment="1">
      <alignment horizontal="center" wrapText="1"/>
    </xf>
    <xf numFmtId="0" fontId="31" fillId="0" borderId="37" xfId="52" applyFont="1" applyFill="1" applyBorder="1" applyAlignment="1">
      <alignment horizontal="center"/>
    </xf>
    <xf numFmtId="4" fontId="31" fillId="0" borderId="20" xfId="52" applyNumberFormat="1" applyFont="1" applyFill="1" applyBorder="1" applyAlignment="1">
      <alignment horizontal="center"/>
    </xf>
    <xf numFmtId="0" fontId="47" fillId="0" borderId="21" xfId="52" applyFont="1" applyFill="1" applyBorder="1" applyAlignment="1">
      <alignment horizontal="center" vertical="center"/>
    </xf>
    <xf numFmtId="4" fontId="37" fillId="0" borderId="20" xfId="52" applyNumberFormat="1" applyFont="1" applyFill="1" applyBorder="1" applyAlignment="1">
      <alignment horizontal="center" vertical="center"/>
    </xf>
    <xf numFmtId="0" fontId="48" fillId="0" borderId="25" xfId="52" applyFont="1" applyFill="1" applyBorder="1" applyAlignment="1">
      <alignment horizontal="center" vertical="center"/>
    </xf>
    <xf numFmtId="0" fontId="48" fillId="0" borderId="25" xfId="52" applyFont="1" applyFill="1" applyBorder="1" applyAlignment="1">
      <alignment vertical="center" wrapText="1"/>
    </xf>
    <xf numFmtId="4" fontId="31" fillId="0" borderId="25" xfId="52" applyNumberFormat="1" applyFont="1" applyFill="1" applyBorder="1" applyAlignment="1">
      <alignment horizontal="center" vertical="center"/>
    </xf>
    <xf numFmtId="0" fontId="32" fillId="20" borderId="26" xfId="0" applyFont="1" applyFill="1" applyBorder="1" applyAlignment="1">
      <alignment horizontal="center" vertical="center"/>
    </xf>
    <xf numFmtId="0" fontId="33" fillId="19" borderId="12" xfId="0" applyFont="1" applyFill="1" applyBorder="1" applyAlignment="1">
      <alignment horizontal="center" vertical="center" wrapText="1"/>
    </xf>
    <xf numFmtId="0" fontId="34" fillId="19" borderId="0" xfId="66" applyFont="1" applyFill="1" applyBorder="1" applyAlignment="1">
      <alignment horizontal="center" vertical="center" wrapText="1"/>
    </xf>
    <xf numFmtId="0" fontId="34" fillId="19" borderId="12" xfId="66" applyFont="1" applyFill="1" applyBorder="1" applyAlignment="1">
      <alignment horizontal="center" vertical="center" wrapText="1"/>
    </xf>
    <xf numFmtId="0" fontId="33" fillId="19" borderId="28" xfId="0" applyFont="1" applyFill="1" applyBorder="1" applyAlignment="1">
      <alignment horizontal="center" vertical="top" wrapText="1"/>
    </xf>
    <xf numFmtId="0" fontId="33" fillId="19" borderId="13" xfId="0" applyFont="1" applyFill="1" applyBorder="1" applyAlignment="1">
      <alignment horizontal="center" vertical="top" wrapText="1"/>
    </xf>
    <xf numFmtId="0" fontId="30" fillId="0" borderId="18" xfId="0" applyFont="1" applyBorder="1" applyAlignment="1">
      <alignment horizontal="center" vertical="center" wrapText="1"/>
    </xf>
    <xf numFmtId="0" fontId="30" fillId="0" borderId="27" xfId="0" applyFont="1" applyBorder="1" applyAlignment="1">
      <alignment horizontal="center" vertical="center" wrapText="1"/>
    </xf>
    <xf numFmtId="0" fontId="31" fillId="0" borderId="25" xfId="0" applyFont="1" applyBorder="1" applyAlignment="1">
      <alignment vertical="center" wrapText="1"/>
    </xf>
    <xf numFmtId="0" fontId="31"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6" xfId="0" applyFont="1" applyBorder="1" applyAlignment="1">
      <alignment horizontal="center" vertical="center"/>
    </xf>
    <xf numFmtId="0" fontId="37" fillId="0" borderId="21" xfId="0" applyFont="1" applyBorder="1" applyAlignment="1">
      <alignment horizontal="center" vertical="center"/>
    </xf>
    <xf numFmtId="4" fontId="31" fillId="0" borderId="25" xfId="0" applyNumberFormat="1" applyFont="1" applyBorder="1" applyAlignment="1">
      <alignment horizontal="center" vertical="center" wrapText="1"/>
    </xf>
    <xf numFmtId="0" fontId="31" fillId="0" borderId="25" xfId="0" applyFont="1" applyBorder="1" applyAlignment="1">
      <alignment horizontal="left" vertical="center"/>
    </xf>
    <xf numFmtId="0" fontId="31" fillId="0" borderId="25" xfId="62" applyFont="1" applyBorder="1" applyAlignment="1">
      <alignment horizontal="center" vertical="center" wrapText="1"/>
    </xf>
    <xf numFmtId="0" fontId="31" fillId="0" borderId="25" xfId="62" applyFont="1" applyBorder="1" applyAlignment="1">
      <alignment vertical="center" wrapText="1"/>
    </xf>
    <xf numFmtId="0" fontId="42" fillId="0" borderId="21" xfId="62" applyFont="1" applyBorder="1" applyAlignment="1">
      <alignment horizontal="center" vertical="center" wrapText="1"/>
    </xf>
    <xf numFmtId="0" fontId="42" fillId="0" borderId="26" xfId="62" applyFont="1" applyBorder="1" applyAlignment="1">
      <alignment horizontal="center" vertical="center" wrapText="1"/>
    </xf>
    <xf numFmtId="0" fontId="37" fillId="0" borderId="21" xfId="62" applyFont="1" applyBorder="1" applyAlignment="1">
      <alignment horizontal="center" vertical="center" wrapText="1"/>
    </xf>
    <xf numFmtId="0" fontId="37" fillId="0" borderId="26" xfId="62" applyFont="1" applyBorder="1" applyAlignment="1">
      <alignment horizontal="center" vertical="center"/>
    </xf>
    <xf numFmtId="0" fontId="37" fillId="0" borderId="22" xfId="62" applyFont="1" applyBorder="1" applyAlignment="1">
      <alignment horizontal="center" vertical="top" wrapText="1"/>
    </xf>
    <xf numFmtId="0" fontId="37" fillId="0" borderId="28" xfId="62" applyFont="1" applyBorder="1" applyAlignment="1">
      <alignment horizontal="center" vertical="top"/>
    </xf>
    <xf numFmtId="0" fontId="37" fillId="0" borderId="21" xfId="62" applyFont="1" applyBorder="1" applyAlignment="1">
      <alignment horizontal="center" vertical="center"/>
    </xf>
    <xf numFmtId="0" fontId="31" fillId="0" borderId="0" xfId="62" applyFont="1" applyBorder="1" applyAlignment="1">
      <alignment horizontal="left" vertical="center"/>
    </xf>
    <xf numFmtId="4" fontId="31" fillId="0" borderId="0" xfId="62" applyNumberFormat="1" applyFont="1" applyBorder="1" applyAlignment="1">
      <alignment horizontal="center" vertical="center" wrapText="1"/>
    </xf>
    <xf numFmtId="0" fontId="31" fillId="19" borderId="25" xfId="62" applyFont="1" applyFill="1" applyBorder="1" applyAlignment="1">
      <alignment horizontal="center" vertical="center" wrapText="1"/>
    </xf>
    <xf numFmtId="0" fontId="31" fillId="19" borderId="25" xfId="62" applyFont="1" applyFill="1" applyBorder="1" applyAlignment="1">
      <alignment horizontal="left" vertical="center" wrapText="1"/>
    </xf>
    <xf numFmtId="4" fontId="31" fillId="19" borderId="25" xfId="62" applyNumberFormat="1" applyFont="1" applyFill="1" applyBorder="1" applyAlignment="1">
      <alignment horizontal="center" vertical="center" wrapText="1"/>
    </xf>
    <xf numFmtId="4" fontId="31" fillId="19" borderId="0" xfId="62" applyNumberFormat="1" applyFont="1" applyFill="1" applyBorder="1" applyAlignment="1">
      <alignment horizontal="center" vertical="center" wrapText="1"/>
    </xf>
    <xf numFmtId="0" fontId="37" fillId="19" borderId="0" xfId="62" applyFont="1" applyFill="1" applyBorder="1" applyAlignment="1">
      <alignment horizontal="center" vertical="center"/>
    </xf>
    <xf numFmtId="0" fontId="37" fillId="0" borderId="0" xfId="62" applyFont="1" applyBorder="1" applyAlignment="1">
      <alignment horizontal="center" vertical="center"/>
    </xf>
    <xf numFmtId="4" fontId="31" fillId="0" borderId="0" xfId="62" applyNumberFormat="1" applyFont="1" applyBorder="1" applyAlignment="1">
      <alignment vertical="center" wrapText="1"/>
    </xf>
    <xf numFmtId="4" fontId="31" fillId="0" borderId="25" xfId="62" applyNumberFormat="1" applyFont="1" applyBorder="1" applyAlignment="1">
      <alignment horizontal="center" vertical="center" wrapText="1"/>
    </xf>
    <xf numFmtId="4" fontId="31" fillId="0" borderId="25" xfId="62" applyNumberFormat="1" applyFont="1" applyBorder="1" applyAlignment="1">
      <alignment vertical="center" wrapText="1"/>
    </xf>
    <xf numFmtId="0" fontId="31" fillId="0" borderId="25" xfId="62" applyFont="1" applyBorder="1" applyAlignment="1">
      <alignment horizontal="left" vertical="center" wrapText="1"/>
    </xf>
    <xf numFmtId="0" fontId="42" fillId="0" borderId="21" xfId="62" applyFont="1" applyFill="1" applyBorder="1" applyAlignment="1">
      <alignment horizontal="center" vertical="center" wrapText="1"/>
    </xf>
    <xf numFmtId="0" fontId="42" fillId="0" borderId="26" xfId="62" applyFont="1" applyFill="1" applyBorder="1" applyAlignment="1">
      <alignment horizontal="center" vertical="center" wrapText="1"/>
    </xf>
    <xf numFmtId="0" fontId="37" fillId="0" borderId="21" xfId="62" applyFont="1" applyFill="1" applyBorder="1" applyAlignment="1">
      <alignment horizontal="center" vertical="top" wrapText="1"/>
    </xf>
    <xf numFmtId="0" fontId="37" fillId="0" borderId="26" xfId="62" applyFont="1" applyFill="1" applyBorder="1" applyAlignment="1">
      <alignment horizontal="center" vertical="top"/>
    </xf>
    <xf numFmtId="0" fontId="42" fillId="0" borderId="37" xfId="62" applyFont="1" applyFill="1" applyBorder="1" applyAlignment="1">
      <alignment horizontal="center" vertical="center" wrapText="1"/>
    </xf>
    <xf numFmtId="0" fontId="37" fillId="0" borderId="37" xfId="62" applyFont="1" applyFill="1" applyBorder="1" applyAlignment="1">
      <alignment horizontal="center" vertical="top"/>
    </xf>
    <xf numFmtId="0" fontId="31" fillId="0" borderId="0" xfId="0" applyFont="1" applyBorder="1" applyAlignment="1">
      <alignment horizontal="left" vertical="center"/>
    </xf>
    <xf numFmtId="0" fontId="31" fillId="0" borderId="0" xfId="0" applyFont="1" applyBorder="1" applyAlignment="1">
      <alignment horizontal="left"/>
    </xf>
    <xf numFmtId="0" fontId="30" fillId="0" borderId="21" xfId="0" applyFont="1" applyBorder="1" applyAlignment="1">
      <alignment horizontal="center" vertical="center" wrapText="1"/>
    </xf>
    <xf numFmtId="0" fontId="30" fillId="0" borderId="37" xfId="0" applyFont="1" applyBorder="1" applyAlignment="1">
      <alignment horizontal="center" vertical="center" wrapText="1"/>
    </xf>
    <xf numFmtId="0" fontId="37" fillId="0" borderId="37" xfId="0" applyFont="1" applyBorder="1" applyAlignment="1">
      <alignment horizontal="center"/>
    </xf>
    <xf numFmtId="0" fontId="37" fillId="0" borderId="21" xfId="60" applyFont="1" applyBorder="1" applyAlignment="1">
      <alignment horizontal="center" vertical="center"/>
    </xf>
    <xf numFmtId="0" fontId="37" fillId="0" borderId="37" xfId="62" applyFont="1" applyBorder="1" applyAlignment="1">
      <alignment horizontal="center" vertical="center"/>
    </xf>
    <xf numFmtId="0" fontId="37" fillId="0" borderId="21" xfId="60" applyFont="1" applyBorder="1" applyAlignment="1">
      <alignment horizontal="center" vertical="center" wrapText="1"/>
    </xf>
    <xf numFmtId="0" fontId="30" fillId="0" borderId="21" xfId="62" applyFont="1" applyBorder="1" applyAlignment="1">
      <alignment horizontal="center" vertical="center" wrapText="1"/>
    </xf>
    <xf numFmtId="0" fontId="30" fillId="0" borderId="37" xfId="62" applyFont="1" applyBorder="1" applyAlignment="1">
      <alignment horizontal="center" vertical="center" wrapText="1"/>
    </xf>
    <xf numFmtId="0" fontId="31" fillId="0" borderId="0" xfId="62" applyFont="1" applyBorder="1"/>
    <xf numFmtId="0" fontId="37" fillId="0" borderId="21" xfId="60" applyFont="1" applyBorder="1" applyAlignment="1">
      <alignment horizontal="center" wrapText="1"/>
    </xf>
    <xf numFmtId="0" fontId="37" fillId="0" borderId="37" xfId="62" applyFont="1" applyBorder="1" applyAlignment="1">
      <alignment horizontal="center"/>
    </xf>
    <xf numFmtId="0" fontId="31" fillId="0" borderId="0" xfId="0" applyFont="1" applyBorder="1"/>
    <xf numFmtId="0" fontId="37" fillId="0" borderId="21" xfId="0" applyFont="1" applyBorder="1" applyAlignment="1">
      <alignment horizontal="center" wrapText="1"/>
    </xf>
    <xf numFmtId="4" fontId="37" fillId="0" borderId="21" xfId="0" applyNumberFormat="1" applyFont="1" applyBorder="1" applyAlignment="1">
      <alignment horizontal="center"/>
    </xf>
    <xf numFmtId="0" fontId="37" fillId="0" borderId="37" xfId="0" applyFont="1" applyBorder="1" applyAlignment="1">
      <alignment horizontal="center" vertical="center" wrapText="1"/>
    </xf>
    <xf numFmtId="0" fontId="31" fillId="0" borderId="0" xfId="63" applyFont="1" applyBorder="1" applyAlignment="1">
      <alignment horizontal="left"/>
    </xf>
    <xf numFmtId="0" fontId="37" fillId="0" borderId="21" xfId="63" applyFont="1" applyBorder="1" applyAlignment="1">
      <alignment horizontal="center" vertical="center" wrapText="1"/>
    </xf>
    <xf numFmtId="0" fontId="37" fillId="0" borderId="37" xfId="63" applyFont="1" applyBorder="1" applyAlignment="1">
      <alignment horizontal="center" vertical="center" wrapText="1"/>
    </xf>
    <xf numFmtId="0" fontId="47" fillId="0" borderId="21" xfId="63" applyFont="1" applyBorder="1" applyAlignment="1">
      <alignment horizontal="center" vertical="center" wrapText="1"/>
    </xf>
    <xf numFmtId="0" fontId="47" fillId="0" borderId="37" xfId="63" applyFont="1" applyBorder="1" applyAlignment="1">
      <alignment horizontal="center" vertical="center" wrapText="1"/>
    </xf>
    <xf numFmtId="0" fontId="30" fillId="0" borderId="21" xfId="63" applyFont="1" applyBorder="1" applyAlignment="1">
      <alignment horizontal="center" vertical="center" wrapText="1"/>
    </xf>
    <xf numFmtId="0" fontId="30" fillId="0" borderId="37" xfId="63" applyFont="1" applyBorder="1" applyAlignment="1">
      <alignment horizontal="center" vertical="center" wrapText="1"/>
    </xf>
    <xf numFmtId="0" fontId="37" fillId="0" borderId="37" xfId="62" applyFont="1" applyBorder="1" applyAlignment="1">
      <alignment horizontal="center" vertical="center" wrapText="1"/>
    </xf>
    <xf numFmtId="0" fontId="30" fillId="0" borderId="21" xfId="61" applyFont="1" applyBorder="1" applyAlignment="1">
      <alignment horizontal="center" vertical="center" wrapText="1"/>
    </xf>
    <xf numFmtId="0" fontId="37" fillId="0" borderId="21" xfId="61" applyFont="1" applyBorder="1" applyAlignment="1">
      <alignment horizontal="center" vertical="center" wrapText="1"/>
    </xf>
    <xf numFmtId="0" fontId="37" fillId="0" borderId="37" xfId="62" applyFont="1" applyBorder="1" applyAlignment="1">
      <alignment horizontal="center" vertical="top" wrapText="1"/>
    </xf>
    <xf numFmtId="0" fontId="42" fillId="0" borderId="21" xfId="62" applyFont="1" applyBorder="1" applyAlignment="1">
      <alignment horizontal="center" wrapText="1"/>
    </xf>
    <xf numFmtId="0" fontId="37" fillId="0" borderId="37" xfId="62" applyFont="1" applyBorder="1" applyAlignment="1">
      <alignment horizontal="center" wrapText="1"/>
    </xf>
    <xf numFmtId="49" fontId="31" fillId="0" borderId="25" xfId="62" applyNumberFormat="1" applyFont="1" applyBorder="1" applyAlignment="1">
      <alignment horizontal="center" vertical="center"/>
    </xf>
    <xf numFmtId="0" fontId="31" fillId="0" borderId="25" xfId="62" applyFont="1" applyBorder="1" applyAlignment="1">
      <alignment horizontal="center" vertical="center"/>
    </xf>
    <xf numFmtId="0" fontId="31" fillId="0" borderId="25" xfId="62" applyFont="1" applyBorder="1" applyAlignment="1">
      <alignment horizontal="left" vertical="center"/>
    </xf>
    <xf numFmtId="0" fontId="37" fillId="0" borderId="36" xfId="62" applyFont="1" applyBorder="1" applyAlignment="1">
      <alignment horizontal="center" vertical="center"/>
    </xf>
    <xf numFmtId="0" fontId="37" fillId="0" borderId="39" xfId="62" applyFont="1" applyBorder="1" applyAlignment="1">
      <alignment horizontal="center" vertical="center"/>
    </xf>
    <xf numFmtId="0" fontId="31" fillId="0" borderId="0" xfId="62" applyFont="1" applyBorder="1" applyAlignment="1">
      <alignment horizontal="left"/>
    </xf>
    <xf numFmtId="0" fontId="37" fillId="0" borderId="37" xfId="64" applyFont="1" applyBorder="1" applyAlignment="1">
      <alignment horizontal="center" vertical="center" wrapText="1"/>
    </xf>
    <xf numFmtId="4" fontId="37" fillId="0" borderId="21" xfId="0" applyNumberFormat="1" applyFont="1" applyFill="1" applyBorder="1" applyAlignment="1">
      <alignment horizontal="center" vertical="center"/>
    </xf>
    <xf numFmtId="0" fontId="37" fillId="0" borderId="37" xfId="0" applyFont="1" applyFill="1" applyBorder="1" applyAlignment="1">
      <alignment horizontal="center" vertical="center"/>
    </xf>
    <xf numFmtId="0" fontId="37" fillId="0" borderId="37" xfId="0" applyFont="1" applyBorder="1" applyAlignment="1">
      <alignment horizontal="center" vertical="center"/>
    </xf>
    <xf numFmtId="0" fontId="31" fillId="0" borderId="0" xfId="0" applyFont="1" applyFill="1" applyBorder="1" applyAlignment="1"/>
    <xf numFmtId="0" fontId="31" fillId="0" borderId="0" xfId="0" applyFont="1" applyBorder="1" applyAlignment="1"/>
    <xf numFmtId="0" fontId="42" fillId="0" borderId="21" xfId="0" applyNumberFormat="1" applyFont="1" applyFill="1" applyBorder="1" applyAlignment="1" applyProtection="1">
      <alignment horizontal="center" vertical="center" wrapText="1"/>
    </xf>
    <xf numFmtId="0" fontId="42" fillId="0" borderId="37" xfId="0" applyFont="1" applyFill="1" applyBorder="1" applyAlignment="1">
      <alignment horizontal="center" vertical="center" wrapText="1"/>
    </xf>
    <xf numFmtId="0" fontId="37" fillId="0" borderId="21" xfId="0" applyFont="1" applyFill="1" applyBorder="1" applyAlignment="1">
      <alignment horizontal="center" wrapText="1"/>
    </xf>
    <xf numFmtId="0" fontId="37" fillId="0" borderId="37" xfId="0" applyFont="1" applyFill="1" applyBorder="1" applyAlignment="1">
      <alignment horizontal="center"/>
    </xf>
    <xf numFmtId="0" fontId="37" fillId="0" borderId="21" xfId="0" applyFont="1" applyFill="1" applyBorder="1" applyAlignment="1">
      <alignment horizontal="center" vertical="center" wrapText="1"/>
    </xf>
    <xf numFmtId="0" fontId="33" fillId="19" borderId="0" xfId="0" applyFont="1" applyFill="1" applyAlignment="1">
      <alignment horizontal="center" vertical="center" wrapText="1"/>
    </xf>
    <xf numFmtId="0" fontId="32" fillId="20" borderId="40" xfId="0" applyFont="1" applyFill="1" applyBorder="1" applyAlignment="1">
      <alignment horizontal="center" vertical="center"/>
    </xf>
    <xf numFmtId="0" fontId="32" fillId="20" borderId="41" xfId="0" applyFont="1" applyFill="1" applyBorder="1" applyAlignment="1">
      <alignment horizontal="center" vertical="center"/>
    </xf>
    <xf numFmtId="0" fontId="31" fillId="21" borderId="40" xfId="0" applyFont="1" applyFill="1" applyBorder="1" applyAlignment="1">
      <alignment horizontal="center" vertical="center" wrapText="1"/>
    </xf>
    <xf numFmtId="0" fontId="31" fillId="21" borderId="37" xfId="0" applyFont="1" applyFill="1" applyBorder="1" applyAlignment="1">
      <alignment horizontal="center" vertical="center"/>
    </xf>
    <xf numFmtId="0" fontId="31" fillId="21" borderId="41" xfId="0" applyFont="1" applyFill="1" applyBorder="1" applyAlignment="1">
      <alignment horizontal="center" vertical="center"/>
    </xf>
    <xf numFmtId="0" fontId="35" fillId="19" borderId="42" xfId="66" applyFont="1" applyFill="1" applyBorder="1" applyAlignment="1">
      <alignment horizontal="center" vertical="center"/>
    </xf>
    <xf numFmtId="0" fontId="36" fillId="20" borderId="42" xfId="66" applyFont="1" applyFill="1" applyBorder="1" applyAlignment="1">
      <alignment horizontal="center"/>
    </xf>
    <xf numFmtId="0" fontId="31" fillId="21" borderId="42" xfId="0" applyFont="1" applyFill="1" applyBorder="1" applyAlignment="1">
      <alignment horizontal="center" vertical="center"/>
    </xf>
  </cellXfs>
  <cellStyles count="35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1 2" xfId="68" xr:uid="{A64BB1F5-E6E3-4198-86BF-5E917E8BB1C2}"/>
    <cellStyle name="Акцент2" xfId="20" builtinId="33" customBuiltin="1"/>
    <cellStyle name="Акцент2 2" xfId="69" xr:uid="{1709073E-EA9C-4A99-B6E3-5A87FBF4E4C8}"/>
    <cellStyle name="Акцент3" xfId="21" builtinId="37" customBuiltin="1"/>
    <cellStyle name="Акцент3 2" xfId="70" xr:uid="{1D18BFBF-CE86-406F-905C-8F7D7B5BD955}"/>
    <cellStyle name="Акцент4" xfId="22" builtinId="41" customBuiltin="1"/>
    <cellStyle name="Акцент4 2" xfId="71" xr:uid="{5C220D88-82F7-4017-B4BA-5513251573A5}"/>
    <cellStyle name="Акцент5" xfId="23" builtinId="45" customBuiltin="1"/>
    <cellStyle name="Акцент5 2" xfId="72" xr:uid="{BDD9AAA9-FA3D-4920-A3CA-2C852C31E397}"/>
    <cellStyle name="Акцент6" xfId="24" builtinId="49" customBuiltin="1"/>
    <cellStyle name="Акцент6 2" xfId="73" xr:uid="{A977B61E-8C41-44CD-ADF5-BAC729FF482D}"/>
    <cellStyle name="Ввод" xfId="74" xr:uid="{09B8E075-C311-4C88-92E6-B70093146441}"/>
    <cellStyle name="Ввод " xfId="25" builtinId="20" customBuiltin="1"/>
    <cellStyle name="Ввод  2" xfId="75" xr:uid="{2507ADE1-CD1C-494F-A9A6-71A6B4D99CBE}"/>
    <cellStyle name="Вывод" xfId="26" builtinId="21" customBuiltin="1"/>
    <cellStyle name="Вывод 2" xfId="76" xr:uid="{DEA5CC14-8569-4C03-8492-3F044F8B72F3}"/>
    <cellStyle name="Вычисление" xfId="27" builtinId="22" customBuiltin="1"/>
    <cellStyle name="Вычисление 2" xfId="77" xr:uid="{CDE14AB7-AD8B-4C52-B487-25C340D06546}"/>
    <cellStyle name="Гиперссылка" xfId="46" builtinId="8" hidden="1"/>
    <cellStyle name="Гиперссылка" xfId="48" builtinId="8" hidden="1"/>
    <cellStyle name="Гиперссылка" xfId="66" builtinId="8"/>
    <cellStyle name="Заголовок 1" xfId="28" builtinId="16" customBuiltin="1"/>
    <cellStyle name="Заголовок 1 2" xfId="78" xr:uid="{930EF5D0-8FFF-4D13-AF95-381A5F87779A}"/>
    <cellStyle name="Заголовок 2" xfId="29" builtinId="17" customBuiltin="1"/>
    <cellStyle name="Заголовок 2 2" xfId="79" xr:uid="{01AE7406-EB39-4AE4-B623-6785E313B302}"/>
    <cellStyle name="Заголовок 3" xfId="30" builtinId="18" customBuiltin="1"/>
    <cellStyle name="Заголовок 3 2" xfId="80" xr:uid="{007CE215-DA91-4B15-8A59-0D58DABEDF3B}"/>
    <cellStyle name="Заголовок 4" xfId="31" builtinId="19" customBuiltin="1"/>
    <cellStyle name="Заголовок 4 2" xfId="81" xr:uid="{703A8D56-D926-4E27-BFDC-5A3ABDC09520}"/>
    <cellStyle name="Заметка" xfId="82" xr:uid="{AC3AFF4E-E7AF-4243-BA04-61D5FD01497D}"/>
    <cellStyle name="Итог" xfId="32" builtinId="25" customBuiltin="1"/>
    <cellStyle name="Итог 2" xfId="83" xr:uid="{EA7AEB70-FBB8-46D2-8F24-984FECB67F0C}"/>
    <cellStyle name="Контрольная ячейка" xfId="33" builtinId="23" customBuiltin="1"/>
    <cellStyle name="Контрольная ячейка 2" xfId="84" xr:uid="{8B9AF5B1-6617-495E-ABAF-6DC40DA9898B}"/>
    <cellStyle name="Название" xfId="34" builtinId="15" customBuiltin="1"/>
    <cellStyle name="Название 2" xfId="85" xr:uid="{2740248D-AA85-4B08-98B6-16AD8AB809AF}"/>
    <cellStyle name="Нейтральный" xfId="35" builtinId="28" customBuiltin="1"/>
    <cellStyle name="Нейтральный 2" xfId="86" xr:uid="{58F8B84A-5A55-445A-A1AF-3CCE1BACF3AA}"/>
    <cellStyle name="Обычный" xfId="0" builtinId="0"/>
    <cellStyle name="Обычный 2" xfId="36" xr:uid="{00000000-0005-0000-0000-000026000000}"/>
    <cellStyle name="Обычный 2 2" xfId="87" xr:uid="{6E822175-30FC-4DD9-9735-7E4F05EA0A8F}"/>
    <cellStyle name="Обычный 3" xfId="37" xr:uid="{00000000-0005-0000-0000-000027000000}"/>
    <cellStyle name="Обычный 3 2" xfId="88" xr:uid="{101145A6-3C70-4482-8DC6-9B646D24DB1F}"/>
    <cellStyle name="Обычный 4" xfId="52" xr:uid="{92624BBD-0955-486D-BE42-4D293579D2FA}"/>
    <cellStyle name="Обычный 5" xfId="62" xr:uid="{DCDD99DA-6939-4D5A-B023-13720D2856BD}"/>
    <cellStyle name="Обычный 6" xfId="67" xr:uid="{DB4CFA7C-703E-458C-B222-C21B837A33CF}"/>
    <cellStyle name="Обычный 9 10" xfId="89" xr:uid="{4B7284AF-3643-477F-950E-CDC5BD1B6FA5}"/>
    <cellStyle name="Обычный 9 11" xfId="90" xr:uid="{3E0BD4A8-7905-40F1-ADB3-AC685804E4F7}"/>
    <cellStyle name="Обычный 9 12" xfId="91" xr:uid="{A7E5E657-3655-40CE-9905-01984A2B5273}"/>
    <cellStyle name="Обычный 9 13" xfId="92" xr:uid="{51E73F4F-8025-4E1A-8841-9F064B909785}"/>
    <cellStyle name="Обычный 9 14" xfId="93" xr:uid="{DAC973A3-D7C0-4DDB-A0BD-380005AA3A5E}"/>
    <cellStyle name="Обычный 9 15" xfId="94" xr:uid="{B7DFDF6F-FEF1-41E2-BD1D-80B1AD545141}"/>
    <cellStyle name="Обычный 9 16" xfId="95" xr:uid="{50710990-477E-44E8-AC7A-881A5417338F}"/>
    <cellStyle name="Обычный 9 17" xfId="96" xr:uid="{4FAFA06E-246D-45E7-808F-701E492C6B83}"/>
    <cellStyle name="Обычный 9 18" xfId="97" xr:uid="{0AC24EEA-B189-4FD1-A9EE-D41BB50449E8}"/>
    <cellStyle name="Обычный 9 19" xfId="98" xr:uid="{A2BB6DC1-2B92-413E-9005-78674ABC1FFC}"/>
    <cellStyle name="Обычный 9 2" xfId="99" xr:uid="{32B34986-F7BE-4349-A802-A6B9914387AE}"/>
    <cellStyle name="Обычный 9 20" xfId="100" xr:uid="{901C4789-15BF-4659-B8C6-C2F66C2F2A5E}"/>
    <cellStyle name="Обычный 9 21" xfId="101" xr:uid="{4D1A67B4-351C-4689-91A0-68897F85A6D9}"/>
    <cellStyle name="Обычный 9 22" xfId="102" xr:uid="{1F5F0094-F90B-4242-A4CC-04ABDAC960DD}"/>
    <cellStyle name="Обычный 9 23" xfId="103" xr:uid="{935912AE-16E0-4E5E-A749-779D41CEB9ED}"/>
    <cellStyle name="Обычный 9 24" xfId="104" xr:uid="{33E68100-F51A-4C88-AB06-B684B51D3A43}"/>
    <cellStyle name="Обычный 9 25" xfId="105" xr:uid="{55744FFB-8405-48F2-B03F-8E5E0BEDBB7D}"/>
    <cellStyle name="Обычный 9 26" xfId="106" xr:uid="{B47184E7-7911-4872-B832-FCFE2161D719}"/>
    <cellStyle name="Обычный 9 27" xfId="107" xr:uid="{0023B550-8965-4C51-9D98-DF2F8C1FD2A7}"/>
    <cellStyle name="Обычный 9 28" xfId="108" xr:uid="{B6B93695-9A1B-4A41-89C4-F419CB2BC1AE}"/>
    <cellStyle name="Обычный 9 29" xfId="109" xr:uid="{952C754D-AF17-4695-B2D4-E963309A86A7}"/>
    <cellStyle name="Обычный 9 3" xfId="110" xr:uid="{795D8AE5-83B6-40F0-BA3D-CDEB0DA78E6F}"/>
    <cellStyle name="Обычный 9 30" xfId="111" xr:uid="{7A076C1C-24C5-4590-BCE1-A68EFB41FEAD}"/>
    <cellStyle name="Обычный 9 31" xfId="112" xr:uid="{17770478-1C1D-4A5E-9460-7A281A0C4D80}"/>
    <cellStyle name="Обычный 9 32" xfId="113" xr:uid="{84964D20-C8C7-4D97-84C9-9198ED450C98}"/>
    <cellStyle name="Обычный 9 33" xfId="114" xr:uid="{DE98110A-B0EA-4CF0-BF8D-86690BF608AF}"/>
    <cellStyle name="Обычный 9 34" xfId="115" xr:uid="{DD0940C7-4B5C-4E53-9CE3-190B83C5A674}"/>
    <cellStyle name="Обычный 9 35" xfId="116" xr:uid="{F61C8AA5-1311-4E96-8AD4-0008F867C7D2}"/>
    <cellStyle name="Обычный 9 36" xfId="117" xr:uid="{51E78422-BADD-453A-AB18-977D1AA97E19}"/>
    <cellStyle name="Обычный 9 37" xfId="118" xr:uid="{54A43BB2-5F28-4BBE-A2BD-DE14931005A2}"/>
    <cellStyle name="Обычный 9 38" xfId="119" xr:uid="{B6E04A2B-DA90-484B-A9D0-D39E36DCFB13}"/>
    <cellStyle name="Обычный 9 39" xfId="120" xr:uid="{4733C807-5AC8-4F10-B1DB-515B342BA730}"/>
    <cellStyle name="Обычный 9 4" xfId="121" xr:uid="{F52A2936-7DC0-41DF-8036-DAEC20892F3E}"/>
    <cellStyle name="Обычный 9 40" xfId="122" xr:uid="{B28BDEA5-6AD0-4A20-92D0-82A6510F2CB0}"/>
    <cellStyle name="Обычный 9 41" xfId="123" xr:uid="{D7AD3051-2329-4CCF-A1BA-3C0187B8054A}"/>
    <cellStyle name="Обычный 9 42" xfId="124" xr:uid="{2BD74834-0E17-47C6-AA8A-143069EACD41}"/>
    <cellStyle name="Обычный 9 43" xfId="125" xr:uid="{FA308F7A-D355-4AAF-8C84-9DEC880B7AC5}"/>
    <cellStyle name="Обычный 9 44" xfId="126" xr:uid="{8AB75192-99F8-4A44-8757-5C2F1756364A}"/>
    <cellStyle name="Обычный 9 45" xfId="127" xr:uid="{CF24EB97-FD9E-48B6-A34C-CB30C92A9DBB}"/>
    <cellStyle name="Обычный 9 46" xfId="128" xr:uid="{82AB4B29-7146-4E38-9993-55C22EC06BAA}"/>
    <cellStyle name="Обычный 9 47" xfId="129" xr:uid="{C0E41FDD-B6C8-43BF-9476-DA6E3E90F5CB}"/>
    <cellStyle name="Обычный 9 48" xfId="130" xr:uid="{92FF71FB-9A17-434D-8EE8-3958EFFCCA65}"/>
    <cellStyle name="Обычный 9 49" xfId="131" xr:uid="{5709D3D0-F92F-4243-AB81-546D89500B60}"/>
    <cellStyle name="Обычный 9 5" xfId="132" xr:uid="{B22ED279-DBCD-426D-A113-0AEFE39C02E5}"/>
    <cellStyle name="Обычный 9 50" xfId="133" xr:uid="{C52C6ED5-84BB-4282-A582-B7E57A9DA889}"/>
    <cellStyle name="Обычный 9 51" xfId="134" xr:uid="{475849DE-E9F6-450D-B852-BCD33AA17985}"/>
    <cellStyle name="Обычный 9 52" xfId="135" xr:uid="{96A276DD-A1A1-4693-B452-77C2628E8D06}"/>
    <cellStyle name="Обычный 9 53" xfId="136" xr:uid="{EC09F2DE-397C-4CBD-A4BC-F28D43FF7C4A}"/>
    <cellStyle name="Обычный 9 54" xfId="137" xr:uid="{E89A936A-8D81-4B4C-AFC2-DAB0DA2FD9A7}"/>
    <cellStyle name="Обычный 9 55" xfId="138" xr:uid="{C468A27E-FDBE-4DF1-9F57-44FDBF0ADE06}"/>
    <cellStyle name="Обычный 9 56" xfId="139" xr:uid="{6640E11E-C169-4D14-A702-8D9C97CBBABC}"/>
    <cellStyle name="Обычный 9 57" xfId="140" xr:uid="{0AFECE4E-2D0E-49DE-A3B1-5A0CFEA13EDB}"/>
    <cellStyle name="Обычный 9 6" xfId="141" xr:uid="{9B7AF1EC-B0F3-4028-B57F-1FB30DCDF1BA}"/>
    <cellStyle name="Обычный 9 7" xfId="142" xr:uid="{6DF24BF4-BF52-4148-9733-66ADB075162A}"/>
    <cellStyle name="Обычный 9 8" xfId="143" xr:uid="{5044323C-3920-4B81-81A3-3C22DB020F61}"/>
    <cellStyle name="Обычный 9 9" xfId="144" xr:uid="{3AC27103-D43A-4EAB-8C7A-2964B679C6DD}"/>
    <cellStyle name="Обычный_Астрономия" xfId="56" xr:uid="{7CED62B3-77D0-412C-BDCB-EF209A845F49}"/>
    <cellStyle name="Обычный_Иностранный язык" xfId="55" xr:uid="{941DB9FB-AD2E-453A-9560-1E0826949E48}"/>
    <cellStyle name="Обычный_Кабинет Биологии" xfId="64" xr:uid="{568A5384-2461-4B32-8749-D48E61CD224B}"/>
    <cellStyle name="Обычный_Кабинет Биологии_1" xfId="63" xr:uid="{32C055E1-46FF-4F5D-AC52-054893E418ED}"/>
    <cellStyle name="Обычный_Кабинет Биологии_1 2" xfId="65" xr:uid="{51D55749-F52C-469E-8F7B-23717016DF78}"/>
    <cellStyle name="Обычный_Лист1" xfId="38" xr:uid="{00000000-0005-0000-0000-000028000000}"/>
    <cellStyle name="Обычный_Лист1 2" xfId="61" xr:uid="{041C7682-73B4-4E9B-BDB2-B947D6A48697}"/>
    <cellStyle name="Обычный_Литература и Музыка" xfId="54" xr:uid="{EB87EFAF-256E-4F93-93AA-53C42D09A37F}"/>
    <cellStyle name="Обычный_НВП" xfId="58" xr:uid="{F6FBB24A-CD18-4670-B532-0912A5E5C8E5}"/>
    <cellStyle name="Обычный_ОБЖ" xfId="57" xr:uid="{DCB929A3-254A-41B8-B06B-1FC8FE1C45D8}"/>
    <cellStyle name="Обычный_Прайс (ред. 01.04.2013) (от Александра)" xfId="51" xr:uid="{E3580143-492F-4C74-96E8-5EEE29F1F4EC}"/>
    <cellStyle name="Обычный_Прайс (ред. 01.04.2013)." xfId="50" xr:uid="{02BCEED2-F596-4E7C-B3B5-1453C0DB38A7}"/>
    <cellStyle name="Обычный_Прайс по кабинетам 2011г" xfId="39" xr:uid="{00000000-0005-0000-0000-000029000000}"/>
    <cellStyle name="Обычный_Прайс по кабинетам 2011г 2" xfId="59" xr:uid="{E5113F70-CC8E-4BDF-943B-7B8F1F834B13}"/>
    <cellStyle name="Обычный_Прайс по кабинетам 2011г 3" xfId="60" xr:uid="{65307ABB-D690-4A3D-BB16-971C88595983}"/>
    <cellStyle name="Обычный_Русский язык" xfId="53" xr:uid="{ACC4F372-3E37-4214-9928-E6C936EDC6D4}"/>
    <cellStyle name="Открывавшаяся гиперссылка" xfId="47" builtinId="9" hidden="1"/>
    <cellStyle name="Открывавшаяся гиперссылка" xfId="49" builtinId="9" hidden="1"/>
    <cellStyle name="Плохой" xfId="40" builtinId="27" customBuiltin="1"/>
    <cellStyle name="Плохой 2" xfId="145" xr:uid="{84FEF391-18F3-4F08-81B1-5611BC8FF234}"/>
    <cellStyle name="Пояснение" xfId="41" builtinId="53" customBuiltin="1"/>
    <cellStyle name="Пояснение 2" xfId="146" xr:uid="{C746AA52-6636-44FE-A3F6-32702B734E88}"/>
    <cellStyle name="Примечание" xfId="42" builtinId="10" customBuiltin="1"/>
    <cellStyle name="Примечание 2" xfId="147" xr:uid="{1C6EF598-747C-4324-9655-D1867B73D146}"/>
    <cellStyle name="Связанная ячейка" xfId="43" builtinId="24" customBuiltin="1"/>
    <cellStyle name="Связанная ячейка 2" xfId="148" xr:uid="{A3DDD3E0-F2C9-4EBB-B4F5-20C4A700EFCA}"/>
    <cellStyle name="Текст предупреждения" xfId="44" builtinId="11" customBuiltin="1"/>
    <cellStyle name="Текст предупреждения 2" xfId="149" xr:uid="{DC2CB28B-48DF-4A9A-82EE-FD6EB13AFC49}"/>
    <cellStyle name="Финансовый 19" xfId="151" xr:uid="{9E52C24B-3142-4E13-86CE-C2C18E92DC37}"/>
    <cellStyle name="Финансовый 19 10" xfId="152" xr:uid="{17B73812-6D73-4734-9E9A-3FC8B67DDAB4}"/>
    <cellStyle name="Финансовый 19 11" xfId="153" xr:uid="{9E7DCC4F-4679-41BD-85EB-A33098569FA4}"/>
    <cellStyle name="Финансовый 19 12" xfId="154" xr:uid="{FDA87C66-36E8-4026-8822-CFA04B6BC5C4}"/>
    <cellStyle name="Финансовый 19 13" xfId="155" xr:uid="{FE724789-8E78-42F2-986F-344D30574B74}"/>
    <cellStyle name="Финансовый 19 14" xfId="156" xr:uid="{3A16D023-838F-4D8E-AEDC-7823E7C08F84}"/>
    <cellStyle name="Финансовый 19 15" xfId="157" xr:uid="{248BA2AD-478E-4C8B-847A-D8BDD374F66C}"/>
    <cellStyle name="Финансовый 19 16" xfId="158" xr:uid="{C6DDEF46-46A4-4A5E-9F9C-7526549E15FC}"/>
    <cellStyle name="Финансовый 19 17" xfId="159" xr:uid="{C1CDB4A8-AE52-4ADD-BA49-0CD7D4847B40}"/>
    <cellStyle name="Финансовый 19 18" xfId="160" xr:uid="{3A1DA8B5-9676-4DD3-80B9-8497D67B57D8}"/>
    <cellStyle name="Финансовый 19 19" xfId="161" xr:uid="{522D1D80-D6BA-4164-B98E-CBE7EBD54078}"/>
    <cellStyle name="Финансовый 19 2" xfId="162" xr:uid="{48A59872-D531-4B88-84C7-D1AE5E0341A3}"/>
    <cellStyle name="Финансовый 19 20" xfId="163" xr:uid="{807DC29D-D7D0-4DBC-8211-23C69422DB41}"/>
    <cellStyle name="Финансовый 19 21" xfId="164" xr:uid="{E7CFA0C7-B292-4B80-BFB4-4F76F87AC24C}"/>
    <cellStyle name="Финансовый 19 22" xfId="165" xr:uid="{8E81A3C2-0DD3-47F7-BBA6-6D816FF7BBCA}"/>
    <cellStyle name="Финансовый 19 23" xfId="166" xr:uid="{BC2A691E-7F2A-45CB-8EA5-F6E998B5222E}"/>
    <cellStyle name="Финансовый 19 24" xfId="167" xr:uid="{3C59F983-C9BA-411A-8197-B88301D88DB9}"/>
    <cellStyle name="Финансовый 19 25" xfId="168" xr:uid="{BC80B5A0-12F6-46C2-AC3B-10909DA4C3E2}"/>
    <cellStyle name="Финансовый 19 26" xfId="169" xr:uid="{3BBFD73E-EC79-44D0-8140-FC9BA9A8B6BC}"/>
    <cellStyle name="Финансовый 19 27" xfId="170" xr:uid="{F1073D74-5D4A-4FAF-AC1A-E23EC837109D}"/>
    <cellStyle name="Финансовый 19 28" xfId="171" xr:uid="{CDEE26F8-72FB-4D1A-9EE9-189C33461054}"/>
    <cellStyle name="Финансовый 19 29" xfId="172" xr:uid="{D0896436-69D0-4249-8B03-9416C07FD5C4}"/>
    <cellStyle name="Финансовый 19 3" xfId="173" xr:uid="{F8817E04-FFB7-49EE-92A6-6EDC518E8B26}"/>
    <cellStyle name="Финансовый 19 30" xfId="174" xr:uid="{8DBDB2A9-238E-4D65-8F83-CF1C330F2490}"/>
    <cellStyle name="Финансовый 19 31" xfId="175" xr:uid="{0E74D58B-FFF0-444A-A010-CBB93508BFB6}"/>
    <cellStyle name="Финансовый 19 32" xfId="176" xr:uid="{AA1E5E36-A99A-41EB-ABA1-5BB623C11524}"/>
    <cellStyle name="Финансовый 19 33" xfId="177" xr:uid="{679AD6C4-F8B4-4751-B910-4A9F7992EE9F}"/>
    <cellStyle name="Финансовый 19 34" xfId="178" xr:uid="{B6F44CB7-41BA-4624-A5EF-ABD8A1A58B25}"/>
    <cellStyle name="Финансовый 19 35" xfId="179" xr:uid="{856FFE51-1479-46CF-B25D-C64C1CA839FB}"/>
    <cellStyle name="Финансовый 19 36" xfId="180" xr:uid="{18D6F58B-54E4-4E80-BA16-4B702C3856B3}"/>
    <cellStyle name="Финансовый 19 37" xfId="181" xr:uid="{8619A212-C106-4675-A979-255B0CE92665}"/>
    <cellStyle name="Финансовый 19 38" xfId="182" xr:uid="{8477EA9F-F352-4129-AED8-98E861619B13}"/>
    <cellStyle name="Финансовый 19 39" xfId="183" xr:uid="{FA5BD4CF-A9B9-4F22-87EB-A434D5C86B66}"/>
    <cellStyle name="Финансовый 19 4" xfId="184" xr:uid="{9AECD7F8-E435-4D80-8A61-C2B1A0E59ACD}"/>
    <cellStyle name="Финансовый 19 40" xfId="185" xr:uid="{54362E61-0AB7-4A25-AB72-570220BBDF5E}"/>
    <cellStyle name="Финансовый 19 41" xfId="186" xr:uid="{6FD9AF8E-9728-4F7D-AA6A-4AC6C8D65278}"/>
    <cellStyle name="Финансовый 19 42" xfId="187" xr:uid="{5BE5762A-039A-4507-BEC6-A57F1C641A2B}"/>
    <cellStyle name="Финансовый 19 43" xfId="188" xr:uid="{10748FA2-90F7-4605-B9E9-3C28DD6D6A70}"/>
    <cellStyle name="Финансовый 19 44" xfId="189" xr:uid="{6712394D-1C05-40A5-AB1E-F46312ADE2BD}"/>
    <cellStyle name="Финансовый 19 45" xfId="190" xr:uid="{44DAB185-66C3-445B-947C-7AD8A91D1C11}"/>
    <cellStyle name="Финансовый 19 46" xfId="191" xr:uid="{588FC10B-77A5-498C-AD21-2D7F80592E40}"/>
    <cellStyle name="Финансовый 19 47" xfId="192" xr:uid="{B3916045-0C43-46FE-976B-5047B77C4116}"/>
    <cellStyle name="Финансовый 19 48" xfId="193" xr:uid="{623B7CD2-FE53-4C6E-8064-44499B0D5C53}"/>
    <cellStyle name="Финансовый 19 49" xfId="194" xr:uid="{7F9D8AA2-18D9-4E54-B0CF-874609444D0C}"/>
    <cellStyle name="Финансовый 19 5" xfId="195" xr:uid="{607DFA06-B444-4832-8EC9-467991CAF88B}"/>
    <cellStyle name="Финансовый 19 50" xfId="196" xr:uid="{4D2B46D7-BB60-44E9-AC33-E6AAFDE35959}"/>
    <cellStyle name="Финансовый 19 51" xfId="197" xr:uid="{8B0C5818-6594-4A96-84EF-298C1F2D8B0B}"/>
    <cellStyle name="Финансовый 19 52" xfId="198" xr:uid="{B4F48994-DD40-42CB-BC95-E1DF845E8BA7}"/>
    <cellStyle name="Финансовый 19 53" xfId="199" xr:uid="{9D77CB96-4FD9-4CE3-B8EE-38B28F0AF047}"/>
    <cellStyle name="Финансовый 19 54" xfId="200" xr:uid="{428A50B9-FE61-4D82-B27E-A141139E0AC2}"/>
    <cellStyle name="Финансовый 19 55" xfId="201" xr:uid="{B939E2BA-3381-4284-8C46-F94C052E2CF9}"/>
    <cellStyle name="Финансовый 19 56" xfId="202" xr:uid="{FA8155FC-5270-4825-A8B7-52D596087034}"/>
    <cellStyle name="Финансовый 19 57" xfId="203" xr:uid="{996177B6-51CE-4BAE-80B3-04E40F9A3FD9}"/>
    <cellStyle name="Финансовый 19 58" xfId="204" xr:uid="{0DEAEC1B-D960-4B40-B04B-B2B29B6AD32E}"/>
    <cellStyle name="Финансовый 19 59" xfId="205" xr:uid="{33996A5E-D7C1-4566-9873-7442E689D666}"/>
    <cellStyle name="Финансовый 19 6" xfId="206" xr:uid="{3E235298-488F-481E-B24A-FC272794997A}"/>
    <cellStyle name="Финансовый 19 60" xfId="207" xr:uid="{1F1B9517-FA14-4338-85CA-1164CE6D3B5A}"/>
    <cellStyle name="Финансовый 19 61" xfId="208" xr:uid="{DB429332-7E32-48A8-ADB7-645171C8E0DA}"/>
    <cellStyle name="Финансовый 19 62" xfId="209" xr:uid="{673B1ECB-8E3C-4D4E-B8B8-0A3E31652B72}"/>
    <cellStyle name="Финансовый 19 63" xfId="210" xr:uid="{10F55C73-61E2-4638-A899-C5C0F5C60FF2}"/>
    <cellStyle name="Финансовый 19 64" xfId="211" xr:uid="{6E663739-0DC4-4153-BF85-77994A2A9E14}"/>
    <cellStyle name="Финансовый 19 65" xfId="212" xr:uid="{A95723AF-A374-4236-AAEB-80DEE8FED896}"/>
    <cellStyle name="Финансовый 19 66" xfId="213" xr:uid="{2943A0AF-1A35-48F1-997D-E12C6E36D692}"/>
    <cellStyle name="Финансовый 19 67" xfId="214" xr:uid="{27D8D62D-76AF-4427-B215-BF4A7B5582B8}"/>
    <cellStyle name="Финансовый 19 68" xfId="215" xr:uid="{178D18EE-BBA9-4954-A2BD-1B21613699FF}"/>
    <cellStyle name="Финансовый 19 69" xfId="216" xr:uid="{87A2690A-B724-4B05-A556-D0EDF39CCBB7}"/>
    <cellStyle name="Финансовый 19 7" xfId="217" xr:uid="{0CB07C24-289C-492C-BF8F-E96F0DA5824A}"/>
    <cellStyle name="Финансовый 19 70" xfId="218" xr:uid="{A7A0F43D-49F8-47C2-BB03-C1846AA8D6E2}"/>
    <cellStyle name="Финансовый 19 71" xfId="219" xr:uid="{73D4CD24-9DC5-460B-AE97-50FEA40CB52A}"/>
    <cellStyle name="Финансовый 19 72" xfId="220" xr:uid="{A8D4C7C9-89F3-460A-B1E5-7DB60296BC94}"/>
    <cellStyle name="Финансовый 19 73" xfId="221" xr:uid="{49FBDC6B-0C6F-48F2-B973-38319F18D580}"/>
    <cellStyle name="Финансовый 19 74" xfId="222" xr:uid="{678A0126-763A-457A-AB13-5D473E547CB8}"/>
    <cellStyle name="Финансовый 19 75" xfId="223" xr:uid="{CF07D91B-FD32-4345-BAF7-2C24B116E9EB}"/>
    <cellStyle name="Финансовый 19 76" xfId="224" xr:uid="{6937BF34-B8EC-4845-A347-9EF69E2F0358}"/>
    <cellStyle name="Финансовый 19 77" xfId="225" xr:uid="{831A0101-EE9D-4174-A681-D9AF1C6AEFBF}"/>
    <cellStyle name="Финансовый 19 78" xfId="226" xr:uid="{7EB2D800-189C-473E-A62C-5A247A6FD7EA}"/>
    <cellStyle name="Финансовый 19 79" xfId="227" xr:uid="{A68437BD-3352-428D-81F5-C3064118D61F}"/>
    <cellStyle name="Финансовый 19 8" xfId="228" xr:uid="{DC0A49F2-4E19-4038-99B9-7AAAD65244F3}"/>
    <cellStyle name="Финансовый 19 80" xfId="229" xr:uid="{8A1DDF72-5471-499A-A872-9D99EEE3C63E}"/>
    <cellStyle name="Финансовый 19 81" xfId="230" xr:uid="{B38C7CEC-9D6E-4BCD-B00C-5FE2370B2D67}"/>
    <cellStyle name="Финансовый 19 82" xfId="231" xr:uid="{18366C6D-E0D0-4E3A-A805-15AA90D36E63}"/>
    <cellStyle name="Финансовый 19 83" xfId="232" xr:uid="{C636A29C-1976-4869-A2D3-4AEB65DAFB0F}"/>
    <cellStyle name="Финансовый 19 84" xfId="233" xr:uid="{2CE7A969-306E-46B7-BC75-D983EA730272}"/>
    <cellStyle name="Финансовый 19 85" xfId="234" xr:uid="{4A47AD66-F1D9-4287-BD40-271029EF53BA}"/>
    <cellStyle name="Финансовый 19 9" xfId="235" xr:uid="{E1FDD28A-E072-4A5B-9001-E022199A4F91}"/>
    <cellStyle name="Финансовый 2" xfId="236" xr:uid="{1BFB46CF-1832-45B7-A759-A16E2C2D35D2}"/>
    <cellStyle name="Финансовый 2 10" xfId="237" xr:uid="{31A7BE7C-C2AB-4147-AE0B-562FE19598F0}"/>
    <cellStyle name="Финансовый 2 10 2" xfId="238" xr:uid="{B17A8DD8-6541-4489-AE16-C234234EB822}"/>
    <cellStyle name="Финансовый 2 100" xfId="239" xr:uid="{1DDAA9FC-615E-4285-B3EF-AB1C70A52880}"/>
    <cellStyle name="Финансовый 2 11" xfId="240" xr:uid="{830580EA-2C55-40A2-A378-C784E1C16E6B}"/>
    <cellStyle name="Финансовый 2 11 2" xfId="241" xr:uid="{A60DB46F-1171-42CD-AB1A-494BAB1BFF56}"/>
    <cellStyle name="Финансовый 2 12" xfId="242" xr:uid="{698B0B27-0667-4F71-AEBC-D99B92A31D8F}"/>
    <cellStyle name="Финансовый 2 12 2" xfId="243" xr:uid="{9041E5EB-14E8-436D-AD80-FED2DA975DFD}"/>
    <cellStyle name="Финансовый 2 13" xfId="244" xr:uid="{983C3C36-9475-4E69-9E4F-DF2BD721463A}"/>
    <cellStyle name="Финансовый 2 13 2" xfId="245" xr:uid="{A4086196-58B4-4CF6-915E-4EB65C50E343}"/>
    <cellStyle name="Финансовый 2 14" xfId="246" xr:uid="{EED51C03-26D3-4506-BA6B-071AA0CF3A4D}"/>
    <cellStyle name="Финансовый 2 14 2" xfId="247" xr:uid="{3507E735-B919-4809-897E-86464A03B62A}"/>
    <cellStyle name="Финансовый 2 15" xfId="248" xr:uid="{3A18D05D-1810-42B8-82F6-7EBE3BE38D87}"/>
    <cellStyle name="Финансовый 2 15 2" xfId="249" xr:uid="{31A40ED9-BE3A-40A1-9EB8-7BAE69F89A74}"/>
    <cellStyle name="Финансовый 2 16" xfId="250" xr:uid="{EB7374FC-6580-4A05-9057-2C2678613A7D}"/>
    <cellStyle name="Финансовый 2 17" xfId="251" xr:uid="{B0F17B60-DC41-4F61-9543-EE84770D2F2C}"/>
    <cellStyle name="Финансовый 2 18" xfId="252" xr:uid="{FC345E39-CE25-4D09-8A09-01BDB7AA90C9}"/>
    <cellStyle name="Финансовый 2 19" xfId="253" xr:uid="{532F37FD-B373-426F-A62A-AB51865BDC84}"/>
    <cellStyle name="Финансовый 2 2" xfId="254" xr:uid="{115CE117-0776-4D51-B7EC-0DB7BDB4CFD3}"/>
    <cellStyle name="Финансовый 2 2 2" xfId="255" xr:uid="{86E6D2FB-9B02-4F6B-8994-25BF285E3924}"/>
    <cellStyle name="Финансовый 2 20" xfId="256" xr:uid="{F43F7FA9-5E28-4C27-8A95-B62DEB20D0B6}"/>
    <cellStyle name="Финансовый 2 21" xfId="257" xr:uid="{7CD1172C-0C67-44E5-B681-63CB717CB1D7}"/>
    <cellStyle name="Финансовый 2 22" xfId="258" xr:uid="{FEE74E10-A0FA-4E6A-9DDC-CF3EC89AEE67}"/>
    <cellStyle name="Финансовый 2 23" xfId="259" xr:uid="{48903823-DAD7-49D6-BCED-E0F20EA35724}"/>
    <cellStyle name="Финансовый 2 24" xfId="260" xr:uid="{3C71B339-0A3F-4085-9860-F59E6BB168EC}"/>
    <cellStyle name="Финансовый 2 25" xfId="261" xr:uid="{5BEE98A5-59A0-491B-A317-A2B0223F1A61}"/>
    <cellStyle name="Финансовый 2 26" xfId="262" xr:uid="{AC770008-03B4-4FF7-BF84-A16C9664AFD0}"/>
    <cellStyle name="Финансовый 2 27" xfId="263" xr:uid="{8B24ACBC-49DF-47BD-9140-E949CE987C73}"/>
    <cellStyle name="Финансовый 2 28" xfId="264" xr:uid="{10259BC6-B481-473C-B220-9A598124547D}"/>
    <cellStyle name="Финансовый 2 29" xfId="265" xr:uid="{9A6DBFDB-04D6-429F-BE1F-7F420C58557D}"/>
    <cellStyle name="Финансовый 2 3" xfId="266" xr:uid="{E3491FF9-9ADC-4C08-B445-9933A9A03595}"/>
    <cellStyle name="Финансовый 2 3 2" xfId="267" xr:uid="{136EAB29-FBA6-4449-BAD0-B5E10983A30F}"/>
    <cellStyle name="Финансовый 2 30" xfId="268" xr:uid="{AD8C9F6E-B09F-4AD0-A5BC-230BCDCF2760}"/>
    <cellStyle name="Финансовый 2 31" xfId="269" xr:uid="{FF477545-BE8F-45E5-9319-C61840FF1FCD}"/>
    <cellStyle name="Финансовый 2 32" xfId="270" xr:uid="{FFD78C89-DB00-47FB-A876-A7FEF25F186C}"/>
    <cellStyle name="Финансовый 2 33" xfId="271" xr:uid="{62789E12-E455-48DA-8F4E-9E4E9B01D99C}"/>
    <cellStyle name="Финансовый 2 34" xfId="272" xr:uid="{EAF8CE79-C4CA-452A-B43D-6DB8280140CD}"/>
    <cellStyle name="Финансовый 2 35" xfId="273" xr:uid="{1A42C6EC-526D-4387-AB99-A9DE6A0A9A3B}"/>
    <cellStyle name="Финансовый 2 36" xfId="274" xr:uid="{5A17732F-DA71-4F5B-BC97-7CB7128E88C4}"/>
    <cellStyle name="Финансовый 2 37" xfId="275" xr:uid="{1257A0B9-BB1A-4D81-AF64-25E99BA6DA61}"/>
    <cellStyle name="Финансовый 2 38" xfId="276" xr:uid="{80BE5EFD-674B-4F21-815E-05AFC6D38EED}"/>
    <cellStyle name="Финансовый 2 39" xfId="277" xr:uid="{B6300275-54DD-4723-BC43-A99512F12FD0}"/>
    <cellStyle name="Финансовый 2 4" xfId="278" xr:uid="{33738789-C5C6-48AB-9043-FB5B08C2DB06}"/>
    <cellStyle name="Финансовый 2 4 2" xfId="279" xr:uid="{9A067A9F-D8F4-45DF-A25F-9502ECC4662E}"/>
    <cellStyle name="Финансовый 2 40" xfId="280" xr:uid="{863B8BF1-FA0D-4916-A07B-ED11F7E1A71E}"/>
    <cellStyle name="Финансовый 2 41" xfId="281" xr:uid="{D745E1C3-2FD5-46E9-9662-A676A66FB19D}"/>
    <cellStyle name="Финансовый 2 42" xfId="282" xr:uid="{CC888032-ECE3-407E-B5A3-06684D5195EE}"/>
    <cellStyle name="Финансовый 2 43" xfId="283" xr:uid="{94EEDF32-B8C0-4EF0-A505-D5B2D5C563D8}"/>
    <cellStyle name="Финансовый 2 44" xfId="284" xr:uid="{C00A5845-3F7C-4EDB-B514-8A15B84330A9}"/>
    <cellStyle name="Финансовый 2 45" xfId="285" xr:uid="{3984AFFC-9CFB-47C1-A5C9-42E2D690211C}"/>
    <cellStyle name="Финансовый 2 46" xfId="286" xr:uid="{A3522A00-FF61-4116-8804-9B1C3F3AEC88}"/>
    <cellStyle name="Финансовый 2 47" xfId="287" xr:uid="{B98CDD54-441B-4DFA-BDBE-DB5AAB33B9AD}"/>
    <cellStyle name="Финансовый 2 48" xfId="288" xr:uid="{E6E0AA8C-D1FF-4A86-BA0A-1539A8436081}"/>
    <cellStyle name="Финансовый 2 49" xfId="289" xr:uid="{BEA05338-4FD0-47D9-BC16-869B2D053340}"/>
    <cellStyle name="Финансовый 2 5" xfId="290" xr:uid="{57F80166-54FE-49B1-A766-3AC7665DE589}"/>
    <cellStyle name="Финансовый 2 5 2" xfId="291" xr:uid="{F961275B-2588-4F57-A63E-19A5B0A07851}"/>
    <cellStyle name="Финансовый 2 50" xfId="292" xr:uid="{7C81EB63-6766-4F65-92FB-C987802B5F91}"/>
    <cellStyle name="Финансовый 2 51" xfId="293" xr:uid="{F01E6540-D546-43A5-8951-DAC73004DCD7}"/>
    <cellStyle name="Финансовый 2 52" xfId="294" xr:uid="{C257E89C-4D34-40D5-AF88-B9BE3AAEC8AB}"/>
    <cellStyle name="Финансовый 2 53" xfId="295" xr:uid="{F8D6281C-8731-444D-8E08-E4D4D5E5CCB9}"/>
    <cellStyle name="Финансовый 2 54" xfId="296" xr:uid="{1F607B56-3E29-481C-AC75-BE34C3CCE6E2}"/>
    <cellStyle name="Финансовый 2 55" xfId="297" xr:uid="{C78365B7-DBEE-47F0-89D8-8805C801FB04}"/>
    <cellStyle name="Финансовый 2 56" xfId="298" xr:uid="{694FD977-4581-4623-A3E9-5465C14D30B4}"/>
    <cellStyle name="Финансовый 2 57" xfId="299" xr:uid="{B18D46CD-F27E-4C07-BB00-DD0A7A165B11}"/>
    <cellStyle name="Финансовый 2 58" xfId="300" xr:uid="{51F41CF8-4027-4ED8-BB17-6A963C2B7229}"/>
    <cellStyle name="Финансовый 2 59" xfId="301" xr:uid="{776DE500-F4FF-4B54-8D2A-7CA23645349B}"/>
    <cellStyle name="Финансовый 2 6" xfId="302" xr:uid="{E50918DA-FB20-4714-8CA2-1A6CFEB1419F}"/>
    <cellStyle name="Финансовый 2 6 2" xfId="303" xr:uid="{E67FD82E-F347-45AC-829E-1332510E4368}"/>
    <cellStyle name="Финансовый 2 60" xfId="304" xr:uid="{E22BA2FA-5767-4995-9208-BB78FC6DF802}"/>
    <cellStyle name="Финансовый 2 61" xfId="305" xr:uid="{F92510FB-887A-47F3-8665-4AD7A99E6BF1}"/>
    <cellStyle name="Финансовый 2 62" xfId="306" xr:uid="{E7030E2A-DBEB-4FBC-B02F-AC6BB79D7085}"/>
    <cellStyle name="Финансовый 2 63" xfId="307" xr:uid="{494A3025-0418-4078-A5E9-3A2FC5011E77}"/>
    <cellStyle name="Финансовый 2 64" xfId="308" xr:uid="{CCB13386-D5EA-4003-AFEE-EDB4E05EFCCB}"/>
    <cellStyle name="Финансовый 2 65" xfId="309" xr:uid="{1B8E4B7E-289B-4113-B9F3-3D8708B28B6C}"/>
    <cellStyle name="Финансовый 2 66" xfId="310" xr:uid="{6BA1B9F7-DCE7-4065-97A1-0F060A38E7C6}"/>
    <cellStyle name="Финансовый 2 67" xfId="311" xr:uid="{23B6142C-F05F-4248-B74F-4EA628D66366}"/>
    <cellStyle name="Финансовый 2 68" xfId="312" xr:uid="{31022218-2DDE-454C-900F-1CEDD54DAF7B}"/>
    <cellStyle name="Финансовый 2 69" xfId="313" xr:uid="{42B16CBC-0B27-46E8-8D6F-0AA862D0F59B}"/>
    <cellStyle name="Финансовый 2 7" xfId="314" xr:uid="{C3555138-60E8-45A0-BEC5-51D857456C15}"/>
    <cellStyle name="Финансовый 2 7 2" xfId="315" xr:uid="{647E246C-E80C-469A-BC12-AF3D3B620457}"/>
    <cellStyle name="Финансовый 2 70" xfId="316" xr:uid="{86F0DE55-3E02-46AC-B09C-31342E3B782E}"/>
    <cellStyle name="Финансовый 2 71" xfId="317" xr:uid="{CE9DE772-0158-46E0-899C-4490EC5A3FE6}"/>
    <cellStyle name="Финансовый 2 72" xfId="318" xr:uid="{6E63A0FB-D4B7-41A0-BAD8-4F95772CB3F6}"/>
    <cellStyle name="Финансовый 2 73" xfId="319" xr:uid="{C74134C9-EA06-4F3D-A38A-A43EF5A1CC56}"/>
    <cellStyle name="Финансовый 2 74" xfId="320" xr:uid="{B28FCCA2-B0B8-444E-8242-AC838ECC4C28}"/>
    <cellStyle name="Финансовый 2 75" xfId="321" xr:uid="{503234A1-412F-4BCD-A8CA-BDB2B47E8E1A}"/>
    <cellStyle name="Финансовый 2 76" xfId="322" xr:uid="{DEABF0A2-1731-454B-BE7C-A6063DC82A3E}"/>
    <cellStyle name="Финансовый 2 77" xfId="323" xr:uid="{CA688EB8-A44E-402B-AA8A-6C0F92E9C4B3}"/>
    <cellStyle name="Финансовый 2 78" xfId="324" xr:uid="{D020B660-85C9-420E-931E-C440C3460CA9}"/>
    <cellStyle name="Финансовый 2 79" xfId="325" xr:uid="{3FA71E0E-87AE-4E5E-BB2F-2AF732663D7F}"/>
    <cellStyle name="Финансовый 2 8" xfId="326" xr:uid="{CEC49B4B-20ED-46AF-9DAE-3B67E239010E}"/>
    <cellStyle name="Финансовый 2 8 2" xfId="327" xr:uid="{36F27E65-8517-4FD1-8912-2F2A78C09700}"/>
    <cellStyle name="Финансовый 2 80" xfId="328" xr:uid="{6E179B46-FFFB-4606-9070-B51853635C1F}"/>
    <cellStyle name="Финансовый 2 81" xfId="329" xr:uid="{6D64C1EB-8368-432F-B00E-2F667DA5B21B}"/>
    <cellStyle name="Финансовый 2 82" xfId="330" xr:uid="{919F617D-D88F-4843-BB69-C477143C8CDC}"/>
    <cellStyle name="Финансовый 2 83" xfId="331" xr:uid="{11EF5A85-A2C2-43E2-96F0-577C4CA68049}"/>
    <cellStyle name="Финансовый 2 84" xfId="332" xr:uid="{90CDF5F0-A997-4247-885D-369A4196E825}"/>
    <cellStyle name="Финансовый 2 85" xfId="333" xr:uid="{C96029BE-1F7F-4C75-A894-E6DBFE557528}"/>
    <cellStyle name="Финансовый 2 86" xfId="334" xr:uid="{11026977-5E58-4EB3-BFB9-947B9180D059}"/>
    <cellStyle name="Финансовый 2 87" xfId="335" xr:uid="{F4C62E16-CDE0-48A6-B0A1-B472CE7C3F84}"/>
    <cellStyle name="Финансовый 2 88" xfId="336" xr:uid="{B0B274FD-EE2B-440E-8F92-9BC4C8D8ADA6}"/>
    <cellStyle name="Финансовый 2 89" xfId="337" xr:uid="{EC648714-E4D4-4361-9235-B29966E72CC6}"/>
    <cellStyle name="Финансовый 2 9" xfId="338" xr:uid="{5F21F0E0-A17E-4ACB-8646-7EBD4574678D}"/>
    <cellStyle name="Финансовый 2 9 2" xfId="339" xr:uid="{74E3CDE6-A44B-410A-9B14-3990105E9F82}"/>
    <cellStyle name="Финансовый 2 90" xfId="340" xr:uid="{9E712D3D-5A2E-45D5-A69E-810136EFC7D8}"/>
    <cellStyle name="Финансовый 2 91" xfId="341" xr:uid="{22505DAD-CE3D-4889-A23B-518AC2F2B8A2}"/>
    <cellStyle name="Финансовый 2 92" xfId="342" xr:uid="{25A4D146-2CCB-4349-AFB4-45665A7DBB21}"/>
    <cellStyle name="Финансовый 2 93" xfId="343" xr:uid="{B49018AD-975B-4545-9EDB-5C23E53B94D9}"/>
    <cellStyle name="Финансовый 2 94" xfId="344" xr:uid="{198D9B34-71EA-4DEF-A180-85B716D8DCE5}"/>
    <cellStyle name="Финансовый 2 95" xfId="345" xr:uid="{15207170-207E-480A-A138-EACF5FDF9520}"/>
    <cellStyle name="Финансовый 2 96" xfId="346" xr:uid="{1231F192-5266-4FA3-8AB6-F46FD520B141}"/>
    <cellStyle name="Финансовый 2 97" xfId="347" xr:uid="{A390BEAD-7D08-41DB-8B30-3BCA461E9FCB}"/>
    <cellStyle name="Финансовый 2 98" xfId="348" xr:uid="{71263988-4A2D-4263-A788-29D2513B00A8}"/>
    <cellStyle name="Финансовый 2 99" xfId="349" xr:uid="{DBD7FD65-9C74-4706-A40C-8FFA0477CCAE}"/>
    <cellStyle name="Финансовый 3" xfId="350" xr:uid="{D62A1CD5-E13C-4DED-9AFE-B80B77B7AA65}"/>
    <cellStyle name="Финансовый 3 2" xfId="351" xr:uid="{DA736EAC-82F8-4D0A-BD92-6CD991B12C5F}"/>
    <cellStyle name="Финансовый 4" xfId="150" xr:uid="{7FD4A0F4-188D-4EFC-8DE4-D60C26604A73}"/>
    <cellStyle name="Хороший" xfId="45" builtinId="26" customBuiltin="1"/>
    <cellStyle name="Хороший 2" xfId="352" xr:uid="{AC582939-9058-44F6-889F-67A250D9374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62659</xdr:rowOff>
    </xdr:from>
    <xdr:to>
      <xdr:col>2</xdr:col>
      <xdr:colOff>485775</xdr:colOff>
      <xdr:row>3</xdr:row>
      <xdr:rowOff>277252</xdr:rowOff>
    </xdr:to>
    <xdr:pic>
      <xdr:nvPicPr>
        <xdr:cNvPr id="2" name="Рисунок 1">
          <a:extLst>
            <a:ext uri="{FF2B5EF4-FFF2-40B4-BE49-F238E27FC236}">
              <a16:creationId xmlns:a16="http://schemas.microsoft.com/office/drawing/2014/main" id="{201EA751-41F8-49BA-9C72-4C649604506C}"/>
            </a:ext>
          </a:extLst>
        </xdr:cNvPr>
        <xdr:cNvPicPr>
          <a:picLocks noChangeAspect="1"/>
        </xdr:cNvPicPr>
      </xdr:nvPicPr>
      <xdr:blipFill rotWithShape="1">
        <a:blip xmlns:r="http://schemas.openxmlformats.org/officeDocument/2006/relationships" r:embed="rId1"/>
        <a:srcRect b="9804"/>
        <a:stretch/>
      </xdr:blipFill>
      <xdr:spPr>
        <a:xfrm>
          <a:off x="209549" y="62659"/>
          <a:ext cx="3486151" cy="786093"/>
        </a:xfrm>
        <a:prstGeom prst="rect">
          <a:avLst/>
        </a:prstGeom>
      </xdr:spPr>
    </xdr:pic>
    <xdr:clientData/>
  </xdr:twoCellAnchor>
  <xdr:twoCellAnchor editAs="oneCell">
    <xdr:from>
      <xdr:col>2</xdr:col>
      <xdr:colOff>1419224</xdr:colOff>
      <xdr:row>6</xdr:row>
      <xdr:rowOff>5406</xdr:rowOff>
    </xdr:from>
    <xdr:to>
      <xdr:col>2</xdr:col>
      <xdr:colOff>1966874</xdr:colOff>
      <xdr:row>8</xdr:row>
      <xdr:rowOff>95248</xdr:rowOff>
    </xdr:to>
    <xdr:pic>
      <xdr:nvPicPr>
        <xdr:cNvPr id="3" name="Рисунок 2">
          <a:extLst>
            <a:ext uri="{FF2B5EF4-FFF2-40B4-BE49-F238E27FC236}">
              <a16:creationId xmlns:a16="http://schemas.microsoft.com/office/drawing/2014/main" id="{FCF468E0-337C-4872-8512-CCC49E3B5495}"/>
            </a:ext>
          </a:extLst>
        </xdr:cNvPr>
        <xdr:cNvPicPr>
          <a:picLocks noChangeAspect="1"/>
        </xdr:cNvPicPr>
      </xdr:nvPicPr>
      <xdr:blipFill>
        <a:blip xmlns:r="http://schemas.openxmlformats.org/officeDocument/2006/relationships" r:embed="rId2"/>
        <a:stretch>
          <a:fillRect/>
        </a:stretch>
      </xdr:blipFill>
      <xdr:spPr>
        <a:xfrm rot="20918134">
          <a:off x="4629149" y="1415106"/>
          <a:ext cx="547650" cy="547042"/>
        </a:xfrm>
        <a:prstGeom prst="rect">
          <a:avLst/>
        </a:prstGeom>
      </xdr:spPr>
    </xdr:pic>
    <xdr:clientData/>
  </xdr:twoCellAnchor>
  <xdr:twoCellAnchor editAs="oneCell">
    <xdr:from>
      <xdr:col>2</xdr:col>
      <xdr:colOff>1333500</xdr:colOff>
      <xdr:row>21</xdr:row>
      <xdr:rowOff>219074</xdr:rowOff>
    </xdr:from>
    <xdr:to>
      <xdr:col>2</xdr:col>
      <xdr:colOff>1881150</xdr:colOff>
      <xdr:row>24</xdr:row>
      <xdr:rowOff>156516</xdr:rowOff>
    </xdr:to>
    <xdr:pic>
      <xdr:nvPicPr>
        <xdr:cNvPr id="4" name="Рисунок 3">
          <a:extLst>
            <a:ext uri="{FF2B5EF4-FFF2-40B4-BE49-F238E27FC236}">
              <a16:creationId xmlns:a16="http://schemas.microsoft.com/office/drawing/2014/main" id="{1CAFABC4-5A9B-4C41-B08C-6E1808EB1F4B}"/>
            </a:ext>
          </a:extLst>
        </xdr:cNvPr>
        <xdr:cNvPicPr>
          <a:picLocks noChangeAspect="1"/>
        </xdr:cNvPicPr>
      </xdr:nvPicPr>
      <xdr:blipFill>
        <a:blip xmlns:r="http://schemas.openxmlformats.org/officeDocument/2006/relationships" r:embed="rId2"/>
        <a:stretch>
          <a:fillRect/>
        </a:stretch>
      </xdr:blipFill>
      <xdr:spPr>
        <a:xfrm rot="20918134">
          <a:off x="4543425" y="5057774"/>
          <a:ext cx="547650" cy="5470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1152525</xdr:colOff>
      <xdr:row>0</xdr:row>
      <xdr:rowOff>76200</xdr:rowOff>
    </xdr:from>
    <xdr:to>
      <xdr:col>9</xdr:col>
      <xdr:colOff>1521926</xdr:colOff>
      <xdr:row>1</xdr:row>
      <xdr:rowOff>7040</xdr:rowOff>
    </xdr:to>
    <xdr:pic>
      <xdr:nvPicPr>
        <xdr:cNvPr id="3" name="Рисунок 2">
          <a:extLst>
            <a:ext uri="{FF2B5EF4-FFF2-40B4-BE49-F238E27FC236}">
              <a16:creationId xmlns:a16="http://schemas.microsoft.com/office/drawing/2014/main" id="{F01C963B-065A-4C6C-ABF4-804259299CD8}"/>
            </a:ext>
          </a:extLst>
        </xdr:cNvPr>
        <xdr:cNvPicPr>
          <a:picLocks noChangeAspect="1"/>
        </xdr:cNvPicPr>
      </xdr:nvPicPr>
      <xdr:blipFill>
        <a:blip xmlns:r="http://schemas.openxmlformats.org/officeDocument/2006/relationships" r:embed="rId1"/>
        <a:stretch>
          <a:fillRect/>
        </a:stretch>
      </xdr:blipFill>
      <xdr:spPr>
        <a:xfrm rot="20918134">
          <a:off x="8420100" y="76200"/>
          <a:ext cx="369401" cy="3689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1152525</xdr:colOff>
      <xdr:row>0</xdr:row>
      <xdr:rowOff>76200</xdr:rowOff>
    </xdr:from>
    <xdr:to>
      <xdr:col>9</xdr:col>
      <xdr:colOff>1521926</xdr:colOff>
      <xdr:row>1</xdr:row>
      <xdr:rowOff>7040</xdr:rowOff>
    </xdr:to>
    <xdr:pic>
      <xdr:nvPicPr>
        <xdr:cNvPr id="3" name="Рисунок 2">
          <a:extLst>
            <a:ext uri="{FF2B5EF4-FFF2-40B4-BE49-F238E27FC236}">
              <a16:creationId xmlns:a16="http://schemas.microsoft.com/office/drawing/2014/main" id="{E633ACE8-F27D-4A2B-8095-3DE9E0E6958D}"/>
            </a:ext>
          </a:extLst>
        </xdr:cNvPr>
        <xdr:cNvPicPr>
          <a:picLocks noChangeAspect="1"/>
        </xdr:cNvPicPr>
      </xdr:nvPicPr>
      <xdr:blipFill>
        <a:blip xmlns:r="http://schemas.openxmlformats.org/officeDocument/2006/relationships" r:embed="rId1"/>
        <a:stretch>
          <a:fillRect/>
        </a:stretch>
      </xdr:blipFill>
      <xdr:spPr>
        <a:xfrm rot="20918134">
          <a:off x="8382000" y="76200"/>
          <a:ext cx="369401" cy="36899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1143001</xdr:colOff>
      <xdr:row>0</xdr:row>
      <xdr:rowOff>66676</xdr:rowOff>
    </xdr:from>
    <xdr:to>
      <xdr:col>9</xdr:col>
      <xdr:colOff>1512402</xdr:colOff>
      <xdr:row>0</xdr:row>
      <xdr:rowOff>435666</xdr:rowOff>
    </xdr:to>
    <xdr:pic>
      <xdr:nvPicPr>
        <xdr:cNvPr id="3" name="Рисунок 2">
          <a:extLst>
            <a:ext uri="{FF2B5EF4-FFF2-40B4-BE49-F238E27FC236}">
              <a16:creationId xmlns:a16="http://schemas.microsoft.com/office/drawing/2014/main" id="{04476AC5-64AA-4C5A-92A9-04C3CA3CDAE9}"/>
            </a:ext>
          </a:extLst>
        </xdr:cNvPr>
        <xdr:cNvPicPr>
          <a:picLocks noChangeAspect="1"/>
        </xdr:cNvPicPr>
      </xdr:nvPicPr>
      <xdr:blipFill>
        <a:blip xmlns:r="http://schemas.openxmlformats.org/officeDocument/2006/relationships" r:embed="rId1"/>
        <a:stretch>
          <a:fillRect/>
        </a:stretch>
      </xdr:blipFill>
      <xdr:spPr>
        <a:xfrm rot="20918134">
          <a:off x="8429626" y="66676"/>
          <a:ext cx="369401" cy="36899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1133475</xdr:colOff>
      <xdr:row>0</xdr:row>
      <xdr:rowOff>66675</xdr:rowOff>
    </xdr:from>
    <xdr:to>
      <xdr:col>8</xdr:col>
      <xdr:colOff>1502876</xdr:colOff>
      <xdr:row>0</xdr:row>
      <xdr:rowOff>435665</xdr:rowOff>
    </xdr:to>
    <xdr:pic>
      <xdr:nvPicPr>
        <xdr:cNvPr id="2" name="Рисунок 1">
          <a:extLst>
            <a:ext uri="{FF2B5EF4-FFF2-40B4-BE49-F238E27FC236}">
              <a16:creationId xmlns:a16="http://schemas.microsoft.com/office/drawing/2014/main" id="{3F6A82DF-5439-495E-A34A-98C9B35D22B2}"/>
            </a:ext>
          </a:extLst>
        </xdr:cNvPr>
        <xdr:cNvPicPr>
          <a:picLocks noChangeAspect="1"/>
        </xdr:cNvPicPr>
      </xdr:nvPicPr>
      <xdr:blipFill>
        <a:blip xmlns:r="http://schemas.openxmlformats.org/officeDocument/2006/relationships" r:embed="rId1"/>
        <a:stretch>
          <a:fillRect/>
        </a:stretch>
      </xdr:blipFill>
      <xdr:spPr>
        <a:xfrm rot="20918134">
          <a:off x="8420100" y="66675"/>
          <a:ext cx="369401" cy="3689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1152525</xdr:colOff>
      <xdr:row>0</xdr:row>
      <xdr:rowOff>85725</xdr:rowOff>
    </xdr:from>
    <xdr:to>
      <xdr:col>9</xdr:col>
      <xdr:colOff>1521926</xdr:colOff>
      <xdr:row>1</xdr:row>
      <xdr:rowOff>16565</xdr:rowOff>
    </xdr:to>
    <xdr:pic>
      <xdr:nvPicPr>
        <xdr:cNvPr id="3" name="Рисунок 2">
          <a:extLst>
            <a:ext uri="{FF2B5EF4-FFF2-40B4-BE49-F238E27FC236}">
              <a16:creationId xmlns:a16="http://schemas.microsoft.com/office/drawing/2014/main" id="{FDB3363B-6DC5-418E-9C51-36599438359F}"/>
            </a:ext>
          </a:extLst>
        </xdr:cNvPr>
        <xdr:cNvPicPr>
          <a:picLocks noChangeAspect="1"/>
        </xdr:cNvPicPr>
      </xdr:nvPicPr>
      <xdr:blipFill>
        <a:blip xmlns:r="http://schemas.openxmlformats.org/officeDocument/2006/relationships" r:embed="rId1"/>
        <a:stretch>
          <a:fillRect/>
        </a:stretch>
      </xdr:blipFill>
      <xdr:spPr>
        <a:xfrm rot="20918134">
          <a:off x="8486775" y="85725"/>
          <a:ext cx="369401" cy="36899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1152525</xdr:colOff>
      <xdr:row>0</xdr:row>
      <xdr:rowOff>76200</xdr:rowOff>
    </xdr:from>
    <xdr:to>
      <xdr:col>8</xdr:col>
      <xdr:colOff>1521926</xdr:colOff>
      <xdr:row>1</xdr:row>
      <xdr:rowOff>7040</xdr:rowOff>
    </xdr:to>
    <xdr:pic>
      <xdr:nvPicPr>
        <xdr:cNvPr id="3" name="Рисунок 2">
          <a:extLst>
            <a:ext uri="{FF2B5EF4-FFF2-40B4-BE49-F238E27FC236}">
              <a16:creationId xmlns:a16="http://schemas.microsoft.com/office/drawing/2014/main" id="{56AD0880-5369-4CB7-8ADA-3435DEF9B8DD}"/>
            </a:ext>
          </a:extLst>
        </xdr:cNvPr>
        <xdr:cNvPicPr>
          <a:picLocks noChangeAspect="1"/>
        </xdr:cNvPicPr>
      </xdr:nvPicPr>
      <xdr:blipFill>
        <a:blip xmlns:r="http://schemas.openxmlformats.org/officeDocument/2006/relationships" r:embed="rId1"/>
        <a:stretch>
          <a:fillRect/>
        </a:stretch>
      </xdr:blipFill>
      <xdr:spPr>
        <a:xfrm rot="20918134">
          <a:off x="8391525" y="76200"/>
          <a:ext cx="369401" cy="36899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1152525</xdr:colOff>
      <xdr:row>0</xdr:row>
      <xdr:rowOff>85725</xdr:rowOff>
    </xdr:from>
    <xdr:to>
      <xdr:col>8</xdr:col>
      <xdr:colOff>1521926</xdr:colOff>
      <xdr:row>1</xdr:row>
      <xdr:rowOff>16565</xdr:rowOff>
    </xdr:to>
    <xdr:pic>
      <xdr:nvPicPr>
        <xdr:cNvPr id="3" name="Рисунок 2">
          <a:extLst>
            <a:ext uri="{FF2B5EF4-FFF2-40B4-BE49-F238E27FC236}">
              <a16:creationId xmlns:a16="http://schemas.microsoft.com/office/drawing/2014/main" id="{73EEB999-2C0E-4F3E-A1A2-D9ED3015EB4D}"/>
            </a:ext>
          </a:extLst>
        </xdr:cNvPr>
        <xdr:cNvPicPr>
          <a:picLocks noChangeAspect="1"/>
        </xdr:cNvPicPr>
      </xdr:nvPicPr>
      <xdr:blipFill>
        <a:blip xmlns:r="http://schemas.openxmlformats.org/officeDocument/2006/relationships" r:embed="rId1"/>
        <a:stretch>
          <a:fillRect/>
        </a:stretch>
      </xdr:blipFill>
      <xdr:spPr>
        <a:xfrm rot="20918134">
          <a:off x="8391525" y="85725"/>
          <a:ext cx="369401" cy="368990"/>
        </a:xfrm>
        <a:prstGeom prst="rect">
          <a:avLst/>
        </a:prstGeom>
      </xdr:spPr>
    </xdr:pic>
    <xdr:clientData/>
  </xdr:twoCellAnchor>
  <xdr:twoCellAnchor editAs="oneCell">
    <xdr:from>
      <xdr:col>8</xdr:col>
      <xdr:colOff>1152525</xdr:colOff>
      <xdr:row>0</xdr:row>
      <xdr:rowOff>76200</xdr:rowOff>
    </xdr:from>
    <xdr:to>
      <xdr:col>8</xdr:col>
      <xdr:colOff>1521926</xdr:colOff>
      <xdr:row>1</xdr:row>
      <xdr:rowOff>7040</xdr:rowOff>
    </xdr:to>
    <xdr:pic>
      <xdr:nvPicPr>
        <xdr:cNvPr id="6" name="Рисунок 5">
          <a:extLst>
            <a:ext uri="{FF2B5EF4-FFF2-40B4-BE49-F238E27FC236}">
              <a16:creationId xmlns:a16="http://schemas.microsoft.com/office/drawing/2014/main" id="{DB49E425-6E5F-487F-8D1A-1D07E6170494}"/>
            </a:ext>
          </a:extLst>
        </xdr:cNvPr>
        <xdr:cNvPicPr>
          <a:picLocks noChangeAspect="1"/>
        </xdr:cNvPicPr>
      </xdr:nvPicPr>
      <xdr:blipFill>
        <a:blip xmlns:r="http://schemas.openxmlformats.org/officeDocument/2006/relationships" r:embed="rId1"/>
        <a:stretch>
          <a:fillRect/>
        </a:stretch>
      </xdr:blipFill>
      <xdr:spPr>
        <a:xfrm rot="20918134">
          <a:off x="8391525" y="76200"/>
          <a:ext cx="369401" cy="36899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1152525</xdr:colOff>
      <xdr:row>0</xdr:row>
      <xdr:rowOff>85725</xdr:rowOff>
    </xdr:from>
    <xdr:to>
      <xdr:col>5</xdr:col>
      <xdr:colOff>1521926</xdr:colOff>
      <xdr:row>1</xdr:row>
      <xdr:rowOff>16565</xdr:rowOff>
    </xdr:to>
    <xdr:pic>
      <xdr:nvPicPr>
        <xdr:cNvPr id="4" name="Рисунок 3">
          <a:extLst>
            <a:ext uri="{FF2B5EF4-FFF2-40B4-BE49-F238E27FC236}">
              <a16:creationId xmlns:a16="http://schemas.microsoft.com/office/drawing/2014/main" id="{E99A54B1-E307-4BB1-B84F-AB9BBF6CD991}"/>
            </a:ext>
          </a:extLst>
        </xdr:cNvPr>
        <xdr:cNvPicPr>
          <a:picLocks noChangeAspect="1"/>
        </xdr:cNvPicPr>
      </xdr:nvPicPr>
      <xdr:blipFill>
        <a:blip xmlns:r="http://schemas.openxmlformats.org/officeDocument/2006/relationships" r:embed="rId1"/>
        <a:stretch>
          <a:fillRect/>
        </a:stretch>
      </xdr:blipFill>
      <xdr:spPr>
        <a:xfrm rot="20918134">
          <a:off x="8334375" y="85725"/>
          <a:ext cx="369401" cy="368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1146255</xdr:colOff>
      <xdr:row>0</xdr:row>
      <xdr:rowOff>69059</xdr:rowOff>
    </xdr:from>
    <xdr:to>
      <xdr:col>9</xdr:col>
      <xdr:colOff>1515656</xdr:colOff>
      <xdr:row>0</xdr:row>
      <xdr:rowOff>438049</xdr:rowOff>
    </xdr:to>
    <xdr:pic>
      <xdr:nvPicPr>
        <xdr:cNvPr id="2" name="Рисунок 1">
          <a:extLst>
            <a:ext uri="{FF2B5EF4-FFF2-40B4-BE49-F238E27FC236}">
              <a16:creationId xmlns:a16="http://schemas.microsoft.com/office/drawing/2014/main" id="{AD570979-82ED-40FC-AF0D-B7F427128E3B}"/>
            </a:ext>
          </a:extLst>
        </xdr:cNvPr>
        <xdr:cNvPicPr>
          <a:picLocks noChangeAspect="1"/>
        </xdr:cNvPicPr>
      </xdr:nvPicPr>
      <xdr:blipFill>
        <a:blip xmlns:r="http://schemas.openxmlformats.org/officeDocument/2006/relationships" r:embed="rId1"/>
        <a:stretch>
          <a:fillRect/>
        </a:stretch>
      </xdr:blipFill>
      <xdr:spPr>
        <a:xfrm rot="20918134">
          <a:off x="8375730" y="69059"/>
          <a:ext cx="369401" cy="3689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1143000</xdr:colOff>
      <xdr:row>0</xdr:row>
      <xdr:rowOff>66674</xdr:rowOff>
    </xdr:from>
    <xdr:to>
      <xdr:col>9</xdr:col>
      <xdr:colOff>1512401</xdr:colOff>
      <xdr:row>0</xdr:row>
      <xdr:rowOff>435664</xdr:rowOff>
    </xdr:to>
    <xdr:pic>
      <xdr:nvPicPr>
        <xdr:cNvPr id="4" name="Рисунок 3">
          <a:extLst>
            <a:ext uri="{FF2B5EF4-FFF2-40B4-BE49-F238E27FC236}">
              <a16:creationId xmlns:a16="http://schemas.microsoft.com/office/drawing/2014/main" id="{FEF02CC9-FF6C-4213-A4F0-18CCE88DE8C6}"/>
            </a:ext>
          </a:extLst>
        </xdr:cNvPr>
        <xdr:cNvPicPr>
          <a:picLocks noChangeAspect="1"/>
        </xdr:cNvPicPr>
      </xdr:nvPicPr>
      <xdr:blipFill>
        <a:blip xmlns:r="http://schemas.openxmlformats.org/officeDocument/2006/relationships" r:embed="rId1"/>
        <a:stretch>
          <a:fillRect/>
        </a:stretch>
      </xdr:blipFill>
      <xdr:spPr>
        <a:xfrm rot="20918134">
          <a:off x="8372475" y="66674"/>
          <a:ext cx="369401" cy="368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1143000</xdr:colOff>
      <xdr:row>0</xdr:row>
      <xdr:rowOff>57150</xdr:rowOff>
    </xdr:from>
    <xdr:to>
      <xdr:col>6</xdr:col>
      <xdr:colOff>1512401</xdr:colOff>
      <xdr:row>0</xdr:row>
      <xdr:rowOff>426140</xdr:rowOff>
    </xdr:to>
    <xdr:pic>
      <xdr:nvPicPr>
        <xdr:cNvPr id="3" name="Рисунок 2">
          <a:extLst>
            <a:ext uri="{FF2B5EF4-FFF2-40B4-BE49-F238E27FC236}">
              <a16:creationId xmlns:a16="http://schemas.microsoft.com/office/drawing/2014/main" id="{425FFF6E-6DC7-433C-82A1-913C0F8E1B8E}"/>
            </a:ext>
          </a:extLst>
        </xdr:cNvPr>
        <xdr:cNvPicPr>
          <a:picLocks noChangeAspect="1"/>
        </xdr:cNvPicPr>
      </xdr:nvPicPr>
      <xdr:blipFill>
        <a:blip xmlns:r="http://schemas.openxmlformats.org/officeDocument/2006/relationships" r:embed="rId1"/>
        <a:stretch>
          <a:fillRect/>
        </a:stretch>
      </xdr:blipFill>
      <xdr:spPr>
        <a:xfrm rot="20918134">
          <a:off x="8324850" y="57150"/>
          <a:ext cx="369401" cy="3689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1143000</xdr:colOff>
      <xdr:row>0</xdr:row>
      <xdr:rowOff>85726</xdr:rowOff>
    </xdr:from>
    <xdr:to>
      <xdr:col>8</xdr:col>
      <xdr:colOff>1512401</xdr:colOff>
      <xdr:row>1</xdr:row>
      <xdr:rowOff>16566</xdr:rowOff>
    </xdr:to>
    <xdr:pic>
      <xdr:nvPicPr>
        <xdr:cNvPr id="3" name="Рисунок 2">
          <a:extLst>
            <a:ext uri="{FF2B5EF4-FFF2-40B4-BE49-F238E27FC236}">
              <a16:creationId xmlns:a16="http://schemas.microsoft.com/office/drawing/2014/main" id="{E709A1B9-1C97-443B-A397-D67A503CD37F}"/>
            </a:ext>
          </a:extLst>
        </xdr:cNvPr>
        <xdr:cNvPicPr>
          <a:picLocks noChangeAspect="1"/>
        </xdr:cNvPicPr>
      </xdr:nvPicPr>
      <xdr:blipFill>
        <a:blip xmlns:r="http://schemas.openxmlformats.org/officeDocument/2006/relationships" r:embed="rId1"/>
        <a:stretch>
          <a:fillRect/>
        </a:stretch>
      </xdr:blipFill>
      <xdr:spPr>
        <a:xfrm rot="20918134">
          <a:off x="8324850" y="85726"/>
          <a:ext cx="369401" cy="3689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1152525</xdr:colOff>
      <xdr:row>0</xdr:row>
      <xdr:rowOff>76199</xdr:rowOff>
    </xdr:from>
    <xdr:to>
      <xdr:col>8</xdr:col>
      <xdr:colOff>1521926</xdr:colOff>
      <xdr:row>1</xdr:row>
      <xdr:rowOff>7039</xdr:rowOff>
    </xdr:to>
    <xdr:pic>
      <xdr:nvPicPr>
        <xdr:cNvPr id="3" name="Рисунок 2">
          <a:extLst>
            <a:ext uri="{FF2B5EF4-FFF2-40B4-BE49-F238E27FC236}">
              <a16:creationId xmlns:a16="http://schemas.microsoft.com/office/drawing/2014/main" id="{29EDEBDA-C899-4C06-9773-711D1EFE1559}"/>
            </a:ext>
          </a:extLst>
        </xdr:cNvPr>
        <xdr:cNvPicPr>
          <a:picLocks noChangeAspect="1"/>
        </xdr:cNvPicPr>
      </xdr:nvPicPr>
      <xdr:blipFill>
        <a:blip xmlns:r="http://schemas.openxmlformats.org/officeDocument/2006/relationships" r:embed="rId1"/>
        <a:stretch>
          <a:fillRect/>
        </a:stretch>
      </xdr:blipFill>
      <xdr:spPr>
        <a:xfrm rot="20918134">
          <a:off x="8334375" y="76199"/>
          <a:ext cx="369401" cy="3689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1143000</xdr:colOff>
      <xdr:row>0</xdr:row>
      <xdr:rowOff>66675</xdr:rowOff>
    </xdr:from>
    <xdr:to>
      <xdr:col>9</xdr:col>
      <xdr:colOff>1512401</xdr:colOff>
      <xdr:row>0</xdr:row>
      <xdr:rowOff>435665</xdr:rowOff>
    </xdr:to>
    <xdr:pic>
      <xdr:nvPicPr>
        <xdr:cNvPr id="3" name="Рисунок 2">
          <a:extLst>
            <a:ext uri="{FF2B5EF4-FFF2-40B4-BE49-F238E27FC236}">
              <a16:creationId xmlns:a16="http://schemas.microsoft.com/office/drawing/2014/main" id="{229730EB-838D-4D45-9C65-5A706A4F36DD}"/>
            </a:ext>
          </a:extLst>
        </xdr:cNvPr>
        <xdr:cNvPicPr>
          <a:picLocks noChangeAspect="1"/>
        </xdr:cNvPicPr>
      </xdr:nvPicPr>
      <xdr:blipFill>
        <a:blip xmlns:r="http://schemas.openxmlformats.org/officeDocument/2006/relationships" r:embed="rId1"/>
        <a:stretch>
          <a:fillRect/>
        </a:stretch>
      </xdr:blipFill>
      <xdr:spPr>
        <a:xfrm rot="20918134">
          <a:off x="8401050" y="66675"/>
          <a:ext cx="369401" cy="3689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1143000</xdr:colOff>
      <xdr:row>0</xdr:row>
      <xdr:rowOff>66675</xdr:rowOff>
    </xdr:from>
    <xdr:to>
      <xdr:col>9</xdr:col>
      <xdr:colOff>1512401</xdr:colOff>
      <xdr:row>0</xdr:row>
      <xdr:rowOff>435665</xdr:rowOff>
    </xdr:to>
    <xdr:pic>
      <xdr:nvPicPr>
        <xdr:cNvPr id="3" name="Рисунок 2">
          <a:extLst>
            <a:ext uri="{FF2B5EF4-FFF2-40B4-BE49-F238E27FC236}">
              <a16:creationId xmlns:a16="http://schemas.microsoft.com/office/drawing/2014/main" id="{18DBF4E2-73D9-4CB4-8EE6-0125AC735A94}"/>
            </a:ext>
          </a:extLst>
        </xdr:cNvPr>
        <xdr:cNvPicPr>
          <a:picLocks noChangeAspect="1"/>
        </xdr:cNvPicPr>
      </xdr:nvPicPr>
      <xdr:blipFill>
        <a:blip xmlns:r="http://schemas.openxmlformats.org/officeDocument/2006/relationships" r:embed="rId1"/>
        <a:stretch>
          <a:fillRect/>
        </a:stretch>
      </xdr:blipFill>
      <xdr:spPr>
        <a:xfrm rot="20918134">
          <a:off x="8334375" y="66675"/>
          <a:ext cx="369401" cy="3689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1133475</xdr:colOff>
      <xdr:row>0</xdr:row>
      <xdr:rowOff>76200</xdr:rowOff>
    </xdr:from>
    <xdr:to>
      <xdr:col>9</xdr:col>
      <xdr:colOff>1502876</xdr:colOff>
      <xdr:row>1</xdr:row>
      <xdr:rowOff>7040</xdr:rowOff>
    </xdr:to>
    <xdr:pic>
      <xdr:nvPicPr>
        <xdr:cNvPr id="3" name="Рисунок 2">
          <a:extLst>
            <a:ext uri="{FF2B5EF4-FFF2-40B4-BE49-F238E27FC236}">
              <a16:creationId xmlns:a16="http://schemas.microsoft.com/office/drawing/2014/main" id="{4BD6E946-552D-40B7-92B3-54485C2842DC}"/>
            </a:ext>
          </a:extLst>
        </xdr:cNvPr>
        <xdr:cNvPicPr>
          <a:picLocks noChangeAspect="1"/>
        </xdr:cNvPicPr>
      </xdr:nvPicPr>
      <xdr:blipFill>
        <a:blip xmlns:r="http://schemas.openxmlformats.org/officeDocument/2006/relationships" r:embed="rId1"/>
        <a:stretch>
          <a:fillRect/>
        </a:stretch>
      </xdr:blipFill>
      <xdr:spPr>
        <a:xfrm rot="20918134">
          <a:off x="8362950" y="76200"/>
          <a:ext cx="369401" cy="3689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urnizab.ru/nachatvibirat" TargetMode="External"/><Relationship Id="rId2" Type="http://schemas.openxmlformats.org/officeDocument/2006/relationships/hyperlink" Target="https://furnizab.ru/ostavitzayavku" TargetMode="External"/><Relationship Id="rId1" Type="http://schemas.openxmlformats.org/officeDocument/2006/relationships/hyperlink" Target="http://www.furnizab.r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37A06-DF78-4E33-89C0-AB07557AB9A0}">
  <sheetPr>
    <tabColor rgb="FF00B050"/>
  </sheetPr>
  <dimension ref="A1:F25"/>
  <sheetViews>
    <sheetView tabSelected="1" workbookViewId="0"/>
  </sheetViews>
  <sheetFormatPr defaultRowHeight="12.75" x14ac:dyDescent="0.2"/>
  <cols>
    <col min="1" max="1" width="4.5703125" customWidth="1"/>
    <col min="2" max="2" width="43.5703125" customWidth="1"/>
    <col min="3" max="3" width="47.28515625" customWidth="1"/>
  </cols>
  <sheetData>
    <row r="1" spans="1:6" s="2" customFormat="1" ht="15" customHeight="1" x14ac:dyDescent="0.2">
      <c r="A1" s="5"/>
      <c r="B1" s="6"/>
      <c r="C1" s="607" t="s">
        <v>2027</v>
      </c>
      <c r="D1" s="519"/>
    </row>
    <row r="2" spans="1:6" s="2" customFormat="1" ht="15" customHeight="1" x14ac:dyDescent="0.2">
      <c r="A2" s="5"/>
      <c r="B2" s="6"/>
      <c r="C2" s="520" t="s">
        <v>2024</v>
      </c>
      <c r="D2" s="521"/>
    </row>
    <row r="3" spans="1:6" s="2" customFormat="1" ht="15" customHeight="1" x14ac:dyDescent="0.2">
      <c r="A3" s="5"/>
      <c r="B3" s="6"/>
      <c r="C3" s="607" t="s">
        <v>2022</v>
      </c>
      <c r="D3" s="519"/>
    </row>
    <row r="4" spans="1:6" s="3" customFormat="1" ht="30" customHeight="1" x14ac:dyDescent="0.2">
      <c r="A4" s="7"/>
      <c r="B4" s="8"/>
      <c r="C4" s="522" t="s">
        <v>2025</v>
      </c>
      <c r="D4" s="523"/>
    </row>
    <row r="5" spans="1:6" ht="18" customHeight="1" x14ac:dyDescent="0.2">
      <c r="A5" s="608" t="s">
        <v>2026</v>
      </c>
      <c r="B5" s="518"/>
      <c r="C5" s="518"/>
      <c r="D5" s="609"/>
    </row>
    <row r="6" spans="1:6" s="4" customFormat="1" ht="18" customHeight="1" x14ac:dyDescent="0.2">
      <c r="A6" s="610" t="s">
        <v>2023</v>
      </c>
      <c r="B6" s="611"/>
      <c r="C6" s="611"/>
      <c r="D6" s="612"/>
    </row>
    <row r="7" spans="1:6" ht="18" x14ac:dyDescent="0.2">
      <c r="A7" s="613" t="s">
        <v>2028</v>
      </c>
      <c r="B7" s="613"/>
      <c r="C7" s="613"/>
      <c r="D7" s="613"/>
    </row>
    <row r="8" spans="1:6" ht="18" x14ac:dyDescent="0.2">
      <c r="A8" s="613" t="s">
        <v>2029</v>
      </c>
      <c r="B8" s="613"/>
      <c r="C8" s="613"/>
      <c r="D8" s="613"/>
    </row>
    <row r="9" spans="1:6" ht="18" x14ac:dyDescent="0.2">
      <c r="A9" s="613" t="s">
        <v>2030</v>
      </c>
      <c r="B9" s="613"/>
      <c r="C9" s="613"/>
      <c r="D9" s="613"/>
    </row>
    <row r="10" spans="1:6" ht="18" x14ac:dyDescent="0.2">
      <c r="A10" s="613" t="s">
        <v>2031</v>
      </c>
      <c r="B10" s="613"/>
      <c r="C10" s="613"/>
      <c r="D10" s="613"/>
    </row>
    <row r="11" spans="1:6" ht="18" x14ac:dyDescent="0.2">
      <c r="A11" s="613" t="s">
        <v>2032</v>
      </c>
      <c r="B11" s="613"/>
      <c r="C11" s="613"/>
      <c r="D11" s="613"/>
    </row>
    <row r="12" spans="1:6" ht="18" x14ac:dyDescent="0.2">
      <c r="A12" s="613" t="s">
        <v>2033</v>
      </c>
      <c r="B12" s="613"/>
      <c r="C12" s="613"/>
      <c r="D12" s="613"/>
    </row>
    <row r="13" spans="1:6" ht="18" x14ac:dyDescent="0.2">
      <c r="A13" s="613" t="s">
        <v>2034</v>
      </c>
      <c r="B13" s="613"/>
      <c r="C13" s="613"/>
      <c r="D13" s="613"/>
    </row>
    <row r="14" spans="1:6" ht="18" x14ac:dyDescent="0.2">
      <c r="A14" s="613" t="s">
        <v>2035</v>
      </c>
      <c r="B14" s="613"/>
      <c r="C14" s="613"/>
      <c r="D14" s="613"/>
    </row>
    <row r="15" spans="1:6" ht="18" x14ac:dyDescent="0.2">
      <c r="A15" s="613" t="s">
        <v>2036</v>
      </c>
      <c r="B15" s="613"/>
      <c r="C15" s="613"/>
      <c r="D15" s="613"/>
    </row>
    <row r="16" spans="1:6" ht="18" x14ac:dyDescent="0.2">
      <c r="A16" s="613" t="s">
        <v>2038</v>
      </c>
      <c r="B16" s="613"/>
      <c r="C16" s="613"/>
      <c r="D16" s="613"/>
      <c r="F16" s="1"/>
    </row>
    <row r="17" spans="1:4" ht="18" x14ac:dyDescent="0.2">
      <c r="A17" s="613" t="s">
        <v>2037</v>
      </c>
      <c r="B17" s="613"/>
      <c r="C17" s="613"/>
      <c r="D17" s="613"/>
    </row>
    <row r="18" spans="1:4" ht="18" x14ac:dyDescent="0.2">
      <c r="A18" s="613" t="s">
        <v>2039</v>
      </c>
      <c r="B18" s="613"/>
      <c r="C18" s="613"/>
      <c r="D18" s="613"/>
    </row>
    <row r="19" spans="1:4" ht="18" x14ac:dyDescent="0.2">
      <c r="A19" s="613" t="s">
        <v>2040</v>
      </c>
      <c r="B19" s="613"/>
      <c r="C19" s="613"/>
      <c r="D19" s="613"/>
    </row>
    <row r="20" spans="1:4" ht="18" x14ac:dyDescent="0.2">
      <c r="A20" s="613" t="s">
        <v>2041</v>
      </c>
      <c r="B20" s="613"/>
      <c r="C20" s="613"/>
      <c r="D20" s="613"/>
    </row>
    <row r="21" spans="1:4" ht="18" x14ac:dyDescent="0.2">
      <c r="A21" s="613" t="s">
        <v>2042</v>
      </c>
      <c r="B21" s="613"/>
      <c r="C21" s="613"/>
      <c r="D21" s="613"/>
    </row>
    <row r="22" spans="1:4" ht="18" x14ac:dyDescent="0.2">
      <c r="A22" s="613" t="s">
        <v>2043</v>
      </c>
      <c r="B22" s="613"/>
      <c r="C22" s="613"/>
      <c r="D22" s="613"/>
    </row>
    <row r="23" spans="1:4" ht="15" x14ac:dyDescent="0.2">
      <c r="A23" s="614" t="s">
        <v>2045</v>
      </c>
      <c r="B23" s="614"/>
      <c r="C23" s="614"/>
      <c r="D23" s="614"/>
    </row>
    <row r="24" spans="1:4" ht="15" x14ac:dyDescent="0.2">
      <c r="A24" s="614" t="s">
        <v>2044</v>
      </c>
      <c r="B24" s="614"/>
      <c r="C24" s="614"/>
      <c r="D24" s="614"/>
    </row>
    <row r="25" spans="1:4" ht="18" customHeight="1" x14ac:dyDescent="0.2">
      <c r="A25" s="615" t="s">
        <v>2046</v>
      </c>
      <c r="B25" s="615"/>
      <c r="C25" s="615"/>
      <c r="D25" s="615"/>
    </row>
  </sheetData>
  <mergeCells count="25">
    <mergeCell ref="A25:D25"/>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D10"/>
    <mergeCell ref="A11:D11"/>
    <mergeCell ref="A12:D12"/>
    <mergeCell ref="C1:D1"/>
    <mergeCell ref="C2:D2"/>
    <mergeCell ref="C3:D3"/>
    <mergeCell ref="C4:D4"/>
    <mergeCell ref="A5:D5"/>
    <mergeCell ref="A6:D6"/>
  </mergeCells>
  <hyperlinks>
    <hyperlink ref="C2" r:id="rId1" xr:uid="{1E2ED5D1-6A95-41DD-9BA0-FCEA6CA2B7E1}"/>
    <hyperlink ref="A7:D7" location="'Дошкольное образование'!A1" display="1. Дошкольное образование" xr:uid="{45544962-6CF2-4F41-9A7E-B2B8FA85CC0B}"/>
    <hyperlink ref="A8:D8" location="'Начальная школа'!A1" display="2. Начальная школа" xr:uid="{D7285CCF-7F35-469B-90AB-CBF3698A1661}"/>
    <hyperlink ref="A9:D9" location="'Русский язык'!A1" display="3. Русский язык" xr:uid="{A23398A9-8477-49DB-A2AD-7E9C1B6167AE}"/>
    <hyperlink ref="A10:D10" location="'Литература и Музыка'!A1" display="4. Литература и Музыка" xr:uid="{1DD918AC-2318-4E36-8AAA-04A1E79BBB1C}"/>
    <hyperlink ref="A11:D11" location="'Иностранный язык'!A1" display="5. Иностранный язык" xr:uid="{E751F731-35F7-42BD-80A3-19B9A05272A4}"/>
    <hyperlink ref="A12:D12" location="'История и Обществознание'!A1" display="6. История и Обществознание" xr:uid="{1AB05DA5-583E-4B98-A8BA-887AC046D024}"/>
    <hyperlink ref="A13:D13" location="География!A1" display="7. География" xr:uid="{8D434F97-6CAE-4514-8342-24DE9014862F}"/>
    <hyperlink ref="A14:D14" location="' ИЗО и Черчение'!A1" display="8.ИЗО и Черчение" xr:uid="{D13C4FBE-A538-461A-A508-3D3C2A9FCAEE}"/>
    <hyperlink ref="A15:D15" location="Физика!A1" display="9.Физика" xr:uid="{7C9E185B-6814-47C5-996A-9A9F3BC2DFCF}"/>
    <hyperlink ref="A16:D16" location="Химия!A1" display="10. Химия" xr:uid="{00E0D2EB-AD5B-4ADB-8AE8-C1B60A582028}"/>
    <hyperlink ref="A17:D17" location="Биология!A1" display="11. Биология" xr:uid="{A9E20419-FA90-4315-BB59-FC05A6A736D4}"/>
    <hyperlink ref="A18:D18" location="Астрономия!A1" display="12. Астрономия" xr:uid="{8EFD4742-7C15-4AAA-A3A3-8F2B1C3665FD}"/>
    <hyperlink ref="A19:D19" location="Математика!A1" display="13. Математика" xr:uid="{02950647-90B0-45B4-9984-BD7DEDF53599}"/>
    <hyperlink ref="A20:D20" location="ОБЖ!A1" display="14. ОБЖ" xr:uid="{DB0EEA03-2D53-4B89-A742-60D01C011401}"/>
    <hyperlink ref="A21:D21" location="НВП!A1" display="15. НВП" xr:uid="{FB63AF76-543F-48D3-BBE7-A0F98D23B41C}"/>
    <hyperlink ref="A22:D22" location="'Лингафонные кабинеты'!A1" display="16. Лингафонный класс" xr:uid="{86843080-A4E7-4715-A08F-0C3B722F1002}"/>
    <hyperlink ref="A24:D24" r:id="rId2" display="Сделать заказ" xr:uid="{84BFE594-2EB3-4C1A-8184-4CC6C7A3F928}"/>
    <hyperlink ref="A23:D23" r:id="rId3" display="Ссылка на все прайсы" xr:uid="{66FF003D-EAD1-40E1-AE77-7660D5E88598}"/>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75AA-8860-4B66-A44B-D3F5337DF1C3}">
  <sheetPr>
    <tabColor theme="9"/>
    <pageSetUpPr fitToPage="1"/>
  </sheetPr>
  <dimension ref="A1:J119"/>
  <sheetViews>
    <sheetView workbookViewId="0">
      <pane ySplit="1" topLeftCell="A2" activePane="bottomLeft" state="frozen"/>
      <selection pane="bottomLeft"/>
    </sheetView>
  </sheetViews>
  <sheetFormatPr defaultColWidth="8.7109375" defaultRowHeight="12.75" x14ac:dyDescent="0.2"/>
  <cols>
    <col min="1" max="1" width="4.7109375" style="92" customWidth="1"/>
    <col min="2" max="2" width="24.85546875" style="97" customWidth="1"/>
    <col min="3" max="3" width="70" style="97" customWidth="1"/>
    <col min="4" max="4" width="9.140625" style="92" hidden="1" customWidth="1"/>
    <col min="5" max="5" width="10.7109375" style="92" hidden="1" customWidth="1"/>
    <col min="6" max="6" width="9.7109375" style="106" hidden="1" customWidth="1"/>
    <col min="7" max="7" width="11.85546875" style="106" hidden="1" customWidth="1"/>
    <col min="8" max="8" width="0" style="92" hidden="1" customWidth="1"/>
    <col min="9" max="9" width="9.7109375" style="96" customWidth="1"/>
    <col min="10" max="10" width="23" style="9" customWidth="1"/>
    <col min="11" max="16384" width="8.7109375" style="92"/>
  </cols>
  <sheetData>
    <row r="1" spans="1:10" ht="34.5" customHeight="1" thickBot="1" x14ac:dyDescent="0.25">
      <c r="A1" s="202" t="s">
        <v>2071</v>
      </c>
      <c r="B1" s="320" t="s">
        <v>2087</v>
      </c>
      <c r="C1" s="107" t="s">
        <v>39</v>
      </c>
      <c r="D1" s="320" t="s">
        <v>68</v>
      </c>
      <c r="E1" s="320" t="s">
        <v>67</v>
      </c>
      <c r="F1" s="321"/>
      <c r="G1" s="321" t="s">
        <v>77</v>
      </c>
      <c r="H1" s="322"/>
      <c r="I1" s="107" t="s">
        <v>2049</v>
      </c>
      <c r="J1" s="48" t="s">
        <v>2054</v>
      </c>
    </row>
    <row r="2" spans="1:10" ht="14.25" x14ac:dyDescent="0.2">
      <c r="A2" s="582" t="s">
        <v>568</v>
      </c>
      <c r="B2" s="583"/>
      <c r="C2" s="583"/>
      <c r="D2" s="323"/>
      <c r="E2" s="323"/>
      <c r="F2" s="324"/>
      <c r="G2" s="325"/>
      <c r="H2" s="326"/>
      <c r="I2" s="54"/>
    </row>
    <row r="3" spans="1:10" x14ac:dyDescent="0.2">
      <c r="A3" s="537" t="s">
        <v>1188</v>
      </c>
      <c r="B3" s="584"/>
      <c r="C3" s="584"/>
      <c r="D3" s="323"/>
      <c r="E3" s="323"/>
      <c r="F3" s="324"/>
      <c r="G3" s="325"/>
      <c r="H3" s="326"/>
      <c r="I3" s="54"/>
    </row>
    <row r="4" spans="1:10" ht="191.25" customHeight="1" x14ac:dyDescent="0.2">
      <c r="A4" s="72" t="s">
        <v>80</v>
      </c>
      <c r="B4" s="73" t="s">
        <v>1187</v>
      </c>
      <c r="C4" s="73" t="s">
        <v>2072</v>
      </c>
      <c r="D4" s="74">
        <v>15</v>
      </c>
      <c r="E4" s="74" t="s">
        <v>19</v>
      </c>
      <c r="F4" s="75">
        <v>19010</v>
      </c>
      <c r="G4" s="75">
        <f t="shared" ref="G4:G14" si="0">F4*D4</f>
        <v>285150</v>
      </c>
      <c r="H4" s="327">
        <v>1.7</v>
      </c>
      <c r="I4" s="328">
        <f>F4*H4</f>
        <v>32317</v>
      </c>
    </row>
    <row r="5" spans="1:10" ht="242.25" x14ac:dyDescent="0.2">
      <c r="A5" s="72" t="s">
        <v>81</v>
      </c>
      <c r="B5" s="73" t="s">
        <v>1186</v>
      </c>
      <c r="C5" s="73" t="s">
        <v>2073</v>
      </c>
      <c r="D5" s="74">
        <v>15</v>
      </c>
      <c r="E5" s="74" t="s">
        <v>19</v>
      </c>
      <c r="F5" s="75">
        <v>7150</v>
      </c>
      <c r="G5" s="75">
        <f t="shared" si="0"/>
        <v>107250</v>
      </c>
      <c r="H5" s="327">
        <v>1.7</v>
      </c>
      <c r="I5" s="328">
        <f t="shared" ref="I5:I67" si="1">F5*H5</f>
        <v>12155</v>
      </c>
    </row>
    <row r="6" spans="1:10" ht="267.75" x14ac:dyDescent="0.2">
      <c r="A6" s="72" t="s">
        <v>82</v>
      </c>
      <c r="B6" s="73" t="s">
        <v>1185</v>
      </c>
      <c r="C6" s="73" t="s">
        <v>2074</v>
      </c>
      <c r="D6" s="74">
        <v>15</v>
      </c>
      <c r="E6" s="74" t="s">
        <v>19</v>
      </c>
      <c r="F6" s="75">
        <v>9040</v>
      </c>
      <c r="G6" s="75">
        <f t="shared" si="0"/>
        <v>135600</v>
      </c>
      <c r="H6" s="327">
        <v>1.7</v>
      </c>
      <c r="I6" s="328">
        <f t="shared" si="1"/>
        <v>15368</v>
      </c>
    </row>
    <row r="7" spans="1:10" ht="76.5" x14ac:dyDescent="0.2">
      <c r="A7" s="72" t="s">
        <v>83</v>
      </c>
      <c r="B7" s="73" t="s">
        <v>1184</v>
      </c>
      <c r="C7" s="73" t="s">
        <v>2075</v>
      </c>
      <c r="D7" s="74">
        <v>15</v>
      </c>
      <c r="E7" s="74" t="s">
        <v>19</v>
      </c>
      <c r="F7" s="75">
        <v>4400</v>
      </c>
      <c r="G7" s="66">
        <f t="shared" si="0"/>
        <v>66000</v>
      </c>
      <c r="H7" s="327">
        <v>1.7</v>
      </c>
      <c r="I7" s="328">
        <f t="shared" si="1"/>
        <v>7480</v>
      </c>
    </row>
    <row r="8" spans="1:10" ht="45" customHeight="1" x14ac:dyDescent="0.2">
      <c r="A8" s="68" t="s">
        <v>84</v>
      </c>
      <c r="B8" s="69" t="s">
        <v>1183</v>
      </c>
      <c r="C8" s="329" t="s">
        <v>1182</v>
      </c>
      <c r="D8" s="70">
        <v>15</v>
      </c>
      <c r="E8" s="70" t="s">
        <v>19</v>
      </c>
      <c r="F8" s="71">
        <v>480</v>
      </c>
      <c r="G8" s="71">
        <f t="shared" si="0"/>
        <v>7200</v>
      </c>
      <c r="H8" s="327">
        <v>1.7</v>
      </c>
      <c r="I8" s="328">
        <f t="shared" si="1"/>
        <v>816</v>
      </c>
    </row>
    <row r="9" spans="1:10" ht="86.25" customHeight="1" x14ac:dyDescent="0.2">
      <c r="A9" s="72" t="s">
        <v>85</v>
      </c>
      <c r="B9" s="58" t="s">
        <v>1181</v>
      </c>
      <c r="C9" s="330" t="s">
        <v>1180</v>
      </c>
      <c r="D9" s="65">
        <v>15</v>
      </c>
      <c r="E9" s="65" t="s">
        <v>19</v>
      </c>
      <c r="F9" s="66">
        <v>1420</v>
      </c>
      <c r="G9" s="66">
        <f t="shared" si="0"/>
        <v>21300</v>
      </c>
      <c r="H9" s="327">
        <v>1.7</v>
      </c>
      <c r="I9" s="328">
        <f t="shared" si="1"/>
        <v>2414</v>
      </c>
    </row>
    <row r="10" spans="1:10" ht="138" customHeight="1" x14ac:dyDescent="0.2">
      <c r="A10" s="72" t="s">
        <v>86</v>
      </c>
      <c r="B10" s="58" t="s">
        <v>1179</v>
      </c>
      <c r="C10" s="330" t="s">
        <v>1178</v>
      </c>
      <c r="D10" s="65">
        <v>15</v>
      </c>
      <c r="E10" s="65" t="s">
        <v>19</v>
      </c>
      <c r="F10" s="66">
        <v>860</v>
      </c>
      <c r="G10" s="66">
        <f t="shared" si="0"/>
        <v>12900</v>
      </c>
      <c r="H10" s="327">
        <v>1.7</v>
      </c>
      <c r="I10" s="328">
        <f t="shared" si="1"/>
        <v>1462</v>
      </c>
    </row>
    <row r="11" spans="1:10" ht="176.25" customHeight="1" x14ac:dyDescent="0.2">
      <c r="A11" s="72" t="s">
        <v>87</v>
      </c>
      <c r="B11" s="58" t="s">
        <v>1177</v>
      </c>
      <c r="C11" s="330" t="s">
        <v>1176</v>
      </c>
      <c r="D11" s="65">
        <v>15</v>
      </c>
      <c r="E11" s="65" t="s">
        <v>19</v>
      </c>
      <c r="F11" s="66">
        <v>500</v>
      </c>
      <c r="G11" s="66">
        <f t="shared" si="0"/>
        <v>7500</v>
      </c>
      <c r="H11" s="327">
        <v>1.7</v>
      </c>
      <c r="I11" s="328">
        <f t="shared" si="1"/>
        <v>850</v>
      </c>
    </row>
    <row r="12" spans="1:10" ht="132.6" customHeight="1" x14ac:dyDescent="0.2">
      <c r="A12" s="72" t="s">
        <v>120</v>
      </c>
      <c r="B12" s="58" t="s">
        <v>1175</v>
      </c>
      <c r="C12" s="330" t="s">
        <v>1174</v>
      </c>
      <c r="D12" s="65">
        <v>15</v>
      </c>
      <c r="E12" s="65" t="s">
        <v>19</v>
      </c>
      <c r="F12" s="66">
        <v>940</v>
      </c>
      <c r="G12" s="66">
        <f t="shared" si="0"/>
        <v>14100</v>
      </c>
      <c r="H12" s="327">
        <v>1.7</v>
      </c>
      <c r="I12" s="328">
        <f t="shared" si="1"/>
        <v>1598</v>
      </c>
    </row>
    <row r="13" spans="1:10" ht="68.25" customHeight="1" x14ac:dyDescent="0.2">
      <c r="A13" s="72" t="s">
        <v>627</v>
      </c>
      <c r="B13" s="58" t="s">
        <v>1173</v>
      </c>
      <c r="C13" s="73" t="s">
        <v>1172</v>
      </c>
      <c r="D13" s="65">
        <v>15</v>
      </c>
      <c r="E13" s="65" t="s">
        <v>19</v>
      </c>
      <c r="F13" s="66">
        <v>2700</v>
      </c>
      <c r="G13" s="66">
        <f t="shared" si="0"/>
        <v>40500</v>
      </c>
      <c r="H13" s="327">
        <v>1.7</v>
      </c>
      <c r="I13" s="328">
        <f t="shared" si="1"/>
        <v>4590</v>
      </c>
    </row>
    <row r="14" spans="1:10" ht="57.6" customHeight="1" x14ac:dyDescent="0.2">
      <c r="A14" s="72" t="s">
        <v>624</v>
      </c>
      <c r="B14" s="58" t="s">
        <v>1171</v>
      </c>
      <c r="C14" s="116" t="s">
        <v>2055</v>
      </c>
      <c r="D14" s="65">
        <v>15</v>
      </c>
      <c r="E14" s="65" t="s">
        <v>19</v>
      </c>
      <c r="F14" s="66">
        <v>2540</v>
      </c>
      <c r="G14" s="66">
        <f t="shared" si="0"/>
        <v>38100</v>
      </c>
      <c r="H14" s="327">
        <v>1.7</v>
      </c>
      <c r="I14" s="328">
        <f t="shared" si="1"/>
        <v>4318</v>
      </c>
    </row>
    <row r="15" spans="1:10" ht="31.7" customHeight="1" x14ac:dyDescent="0.2">
      <c r="A15" s="72" t="s">
        <v>621</v>
      </c>
      <c r="B15" s="73" t="s">
        <v>1170</v>
      </c>
      <c r="C15" s="73" t="s">
        <v>1169</v>
      </c>
      <c r="D15" s="74">
        <v>15</v>
      </c>
      <c r="E15" s="74" t="s">
        <v>19</v>
      </c>
      <c r="F15" s="66">
        <v>340</v>
      </c>
      <c r="G15" s="66">
        <f>D15*F15</f>
        <v>5100</v>
      </c>
      <c r="H15" s="327">
        <v>1.7</v>
      </c>
      <c r="I15" s="328">
        <f t="shared" si="1"/>
        <v>578</v>
      </c>
    </row>
    <row r="16" spans="1:10" ht="57.75" customHeight="1" x14ac:dyDescent="0.2">
      <c r="A16" s="72" t="s">
        <v>618</v>
      </c>
      <c r="B16" s="73" t="s">
        <v>1168</v>
      </c>
      <c r="C16" s="73" t="s">
        <v>1167</v>
      </c>
      <c r="D16" s="74">
        <v>15</v>
      </c>
      <c r="E16" s="74" t="s">
        <v>19</v>
      </c>
      <c r="F16" s="75">
        <v>990</v>
      </c>
      <c r="G16" s="75">
        <f t="shared" ref="G16:G26" si="2">F16*D16</f>
        <v>14850</v>
      </c>
      <c r="H16" s="327">
        <v>1.7</v>
      </c>
      <c r="I16" s="328">
        <f t="shared" si="1"/>
        <v>1683</v>
      </c>
    </row>
    <row r="17" spans="1:9" ht="29.25" customHeight="1" x14ac:dyDescent="0.2">
      <c r="A17" s="72" t="s">
        <v>615</v>
      </c>
      <c r="B17" s="73" t="s">
        <v>1166</v>
      </c>
      <c r="C17" s="73" t="s">
        <v>1165</v>
      </c>
      <c r="D17" s="74">
        <v>15</v>
      </c>
      <c r="E17" s="74" t="s">
        <v>19</v>
      </c>
      <c r="F17" s="75">
        <v>990</v>
      </c>
      <c r="G17" s="75">
        <f t="shared" si="2"/>
        <v>14850</v>
      </c>
      <c r="H17" s="327">
        <v>1.7</v>
      </c>
      <c r="I17" s="328">
        <f t="shared" si="1"/>
        <v>1683</v>
      </c>
    </row>
    <row r="18" spans="1:9" ht="33" customHeight="1" x14ac:dyDescent="0.2">
      <c r="A18" s="72" t="s">
        <v>612</v>
      </c>
      <c r="B18" s="73" t="s">
        <v>1164</v>
      </c>
      <c r="C18" s="73" t="s">
        <v>1163</v>
      </c>
      <c r="D18" s="74">
        <v>15</v>
      </c>
      <c r="E18" s="74" t="s">
        <v>19</v>
      </c>
      <c r="F18" s="75">
        <v>990</v>
      </c>
      <c r="G18" s="75">
        <f t="shared" si="2"/>
        <v>14850</v>
      </c>
      <c r="H18" s="327">
        <v>1.7</v>
      </c>
      <c r="I18" s="328">
        <f t="shared" si="1"/>
        <v>1683</v>
      </c>
    </row>
    <row r="19" spans="1:9" ht="123.6" customHeight="1" x14ac:dyDescent="0.2">
      <c r="A19" s="72" t="s">
        <v>611</v>
      </c>
      <c r="B19" s="73" t="s">
        <v>1162</v>
      </c>
      <c r="C19" s="73" t="s">
        <v>1161</v>
      </c>
      <c r="D19" s="74">
        <v>15</v>
      </c>
      <c r="E19" s="74" t="s">
        <v>19</v>
      </c>
      <c r="F19" s="75">
        <v>1520</v>
      </c>
      <c r="G19" s="75">
        <f t="shared" si="2"/>
        <v>22800</v>
      </c>
      <c r="H19" s="327">
        <v>1.7</v>
      </c>
      <c r="I19" s="328">
        <f t="shared" si="1"/>
        <v>2584</v>
      </c>
    </row>
    <row r="20" spans="1:9" ht="111" customHeight="1" x14ac:dyDescent="0.2">
      <c r="A20" s="72" t="s">
        <v>609</v>
      </c>
      <c r="B20" s="73" t="s">
        <v>1160</v>
      </c>
      <c r="C20" s="73" t="s">
        <v>1159</v>
      </c>
      <c r="D20" s="74">
        <v>15</v>
      </c>
      <c r="E20" s="74" t="s">
        <v>19</v>
      </c>
      <c r="F20" s="75">
        <v>1060</v>
      </c>
      <c r="G20" s="75">
        <f t="shared" si="2"/>
        <v>15900</v>
      </c>
      <c r="H20" s="327">
        <v>1.7</v>
      </c>
      <c r="I20" s="328">
        <f t="shared" si="1"/>
        <v>1802</v>
      </c>
    </row>
    <row r="21" spans="1:9" ht="32.25" customHeight="1" x14ac:dyDescent="0.2">
      <c r="A21" s="72" t="s">
        <v>608</v>
      </c>
      <c r="B21" s="73" t="s">
        <v>1158</v>
      </c>
      <c r="C21" s="73" t="s">
        <v>1157</v>
      </c>
      <c r="D21" s="74">
        <v>15</v>
      </c>
      <c r="E21" s="74" t="s">
        <v>19</v>
      </c>
      <c r="F21" s="75">
        <v>1440</v>
      </c>
      <c r="G21" s="75">
        <f t="shared" si="2"/>
        <v>21600</v>
      </c>
      <c r="H21" s="327">
        <v>1.7</v>
      </c>
      <c r="I21" s="328">
        <f t="shared" si="1"/>
        <v>2448</v>
      </c>
    </row>
    <row r="22" spans="1:9" ht="72.599999999999994" customHeight="1" x14ac:dyDescent="0.2">
      <c r="A22" s="72" t="s">
        <v>607</v>
      </c>
      <c r="B22" s="73" t="s">
        <v>1156</v>
      </c>
      <c r="C22" s="73" t="s">
        <v>1155</v>
      </c>
      <c r="D22" s="74">
        <v>15</v>
      </c>
      <c r="E22" s="74" t="s">
        <v>19</v>
      </c>
      <c r="F22" s="75">
        <v>1520</v>
      </c>
      <c r="G22" s="75">
        <f t="shared" si="2"/>
        <v>22800</v>
      </c>
      <c r="H22" s="327">
        <v>1.7</v>
      </c>
      <c r="I22" s="328">
        <f t="shared" si="1"/>
        <v>2584</v>
      </c>
    </row>
    <row r="23" spans="1:9" ht="216" customHeight="1" x14ac:dyDescent="0.2">
      <c r="A23" s="72" t="s">
        <v>605</v>
      </c>
      <c r="B23" s="58" t="s">
        <v>1154</v>
      </c>
      <c r="C23" s="331" t="s">
        <v>1153</v>
      </c>
      <c r="D23" s="65">
        <v>15</v>
      </c>
      <c r="E23" s="65" t="s">
        <v>19</v>
      </c>
      <c r="F23" s="66">
        <v>1120</v>
      </c>
      <c r="G23" s="66">
        <f t="shared" si="2"/>
        <v>16800</v>
      </c>
      <c r="H23" s="327">
        <v>1.7</v>
      </c>
      <c r="I23" s="328">
        <f t="shared" si="1"/>
        <v>1904</v>
      </c>
    </row>
    <row r="24" spans="1:9" ht="49.5" customHeight="1" x14ac:dyDescent="0.2">
      <c r="A24" s="72" t="s">
        <v>603</v>
      </c>
      <c r="B24" s="317" t="s">
        <v>1152</v>
      </c>
      <c r="C24" s="316" t="s">
        <v>1151</v>
      </c>
      <c r="D24" s="65">
        <v>15</v>
      </c>
      <c r="E24" s="65" t="s">
        <v>19</v>
      </c>
      <c r="F24" s="66">
        <v>626</v>
      </c>
      <c r="G24" s="66">
        <f t="shared" si="2"/>
        <v>9390</v>
      </c>
      <c r="H24" s="327">
        <v>1.7</v>
      </c>
      <c r="I24" s="328">
        <f t="shared" si="1"/>
        <v>1064.2</v>
      </c>
    </row>
    <row r="25" spans="1:9" ht="58.5" customHeight="1" x14ac:dyDescent="0.2">
      <c r="A25" s="72" t="s">
        <v>601</v>
      </c>
      <c r="B25" s="317" t="s">
        <v>1150</v>
      </c>
      <c r="C25" s="316" t="s">
        <v>1149</v>
      </c>
      <c r="D25" s="65">
        <v>15</v>
      </c>
      <c r="E25" s="65" t="s">
        <v>19</v>
      </c>
      <c r="F25" s="66">
        <v>1850</v>
      </c>
      <c r="G25" s="66">
        <f t="shared" si="2"/>
        <v>27750</v>
      </c>
      <c r="H25" s="327">
        <v>1.7</v>
      </c>
      <c r="I25" s="328">
        <f t="shared" si="1"/>
        <v>3145</v>
      </c>
    </row>
    <row r="26" spans="1:9" ht="66.95" customHeight="1" x14ac:dyDescent="0.2">
      <c r="A26" s="72" t="s">
        <v>599</v>
      </c>
      <c r="B26" s="317" t="s">
        <v>1148</v>
      </c>
      <c r="C26" s="316" t="s">
        <v>1147</v>
      </c>
      <c r="D26" s="65">
        <v>15</v>
      </c>
      <c r="E26" s="65" t="s">
        <v>19</v>
      </c>
      <c r="F26" s="66">
        <v>930</v>
      </c>
      <c r="G26" s="66">
        <f t="shared" si="2"/>
        <v>13950</v>
      </c>
      <c r="H26" s="327">
        <v>1.7</v>
      </c>
      <c r="I26" s="328">
        <f t="shared" si="1"/>
        <v>1581</v>
      </c>
    </row>
    <row r="27" spans="1:9" x14ac:dyDescent="0.2">
      <c r="A27" s="578" t="s">
        <v>1146</v>
      </c>
      <c r="B27" s="579"/>
      <c r="C27" s="579"/>
      <c r="D27" s="335"/>
      <c r="E27" s="335"/>
      <c r="F27" s="336"/>
      <c r="G27" s="336"/>
      <c r="H27" s="337">
        <v>1.7</v>
      </c>
      <c r="I27" s="338"/>
    </row>
    <row r="28" spans="1:9" ht="153" x14ac:dyDescent="0.2">
      <c r="A28" s="72" t="s">
        <v>91</v>
      </c>
      <c r="B28" s="73" t="s">
        <v>1145</v>
      </c>
      <c r="C28" s="339" t="s">
        <v>2076</v>
      </c>
      <c r="D28" s="72">
        <v>1</v>
      </c>
      <c r="E28" s="72" t="s">
        <v>19</v>
      </c>
      <c r="F28" s="313">
        <v>41625</v>
      </c>
      <c r="G28" s="313">
        <f>F28*D28</f>
        <v>41625</v>
      </c>
      <c r="H28" s="327">
        <v>1.7</v>
      </c>
      <c r="I28" s="328">
        <f t="shared" si="1"/>
        <v>70762.5</v>
      </c>
    </row>
    <row r="29" spans="1:9" ht="78.75" customHeight="1" x14ac:dyDescent="0.2">
      <c r="A29" s="62" t="s">
        <v>92</v>
      </c>
      <c r="B29" s="58" t="s">
        <v>1144</v>
      </c>
      <c r="C29" s="339" t="s">
        <v>1143</v>
      </c>
      <c r="D29" s="62">
        <v>1</v>
      </c>
      <c r="E29" s="62" t="s">
        <v>19</v>
      </c>
      <c r="F29" s="60">
        <v>34960</v>
      </c>
      <c r="G29" s="60">
        <f>F29*D29</f>
        <v>34960</v>
      </c>
      <c r="H29" s="327">
        <v>1.7</v>
      </c>
      <c r="I29" s="328">
        <f t="shared" si="1"/>
        <v>59432</v>
      </c>
    </row>
    <row r="30" spans="1:9" ht="69.95" customHeight="1" x14ac:dyDescent="0.2">
      <c r="A30" s="340" t="s">
        <v>93</v>
      </c>
      <c r="B30" s="73" t="s">
        <v>1142</v>
      </c>
      <c r="C30" s="316" t="s">
        <v>1141</v>
      </c>
      <c r="D30" s="74">
        <v>1</v>
      </c>
      <c r="E30" s="74" t="s">
        <v>19</v>
      </c>
      <c r="F30" s="75">
        <v>16327</v>
      </c>
      <c r="G30" s="75">
        <f>F30*D30</f>
        <v>16327</v>
      </c>
      <c r="H30" s="327">
        <v>1.7</v>
      </c>
      <c r="I30" s="328">
        <f t="shared" si="1"/>
        <v>27755.899999999998</v>
      </c>
    </row>
    <row r="31" spans="1:9" ht="114.75" x14ac:dyDescent="0.2">
      <c r="A31" s="62" t="s">
        <v>94</v>
      </c>
      <c r="B31" s="73" t="s">
        <v>1140</v>
      </c>
      <c r="C31" s="341" t="s">
        <v>2077</v>
      </c>
      <c r="D31" s="74">
        <v>1</v>
      </c>
      <c r="E31" s="74" t="s">
        <v>19</v>
      </c>
      <c r="F31" s="75">
        <v>19140</v>
      </c>
      <c r="G31" s="75">
        <f>F31</f>
        <v>19140</v>
      </c>
      <c r="H31" s="327">
        <v>1.7</v>
      </c>
      <c r="I31" s="328">
        <f t="shared" si="1"/>
        <v>32538</v>
      </c>
    </row>
    <row r="32" spans="1:9" ht="178.5" x14ac:dyDescent="0.2">
      <c r="A32" s="62" t="s">
        <v>95</v>
      </c>
      <c r="B32" s="73" t="s">
        <v>1139</v>
      </c>
      <c r="C32" s="341" t="s">
        <v>1138</v>
      </c>
      <c r="D32" s="74">
        <v>1</v>
      </c>
      <c r="E32" s="74" t="s">
        <v>19</v>
      </c>
      <c r="F32" s="75">
        <v>7920</v>
      </c>
      <c r="G32" s="75">
        <f>F32*D32</f>
        <v>7920</v>
      </c>
      <c r="H32" s="327">
        <v>1.7</v>
      </c>
      <c r="I32" s="328">
        <f t="shared" si="1"/>
        <v>13464</v>
      </c>
    </row>
    <row r="33" spans="1:9" ht="44.25" customHeight="1" x14ac:dyDescent="0.2">
      <c r="A33" s="62" t="s">
        <v>96</v>
      </c>
      <c r="B33" s="73" t="s">
        <v>1137</v>
      </c>
      <c r="C33" s="341" t="s">
        <v>2078</v>
      </c>
      <c r="D33" s="62" t="s">
        <v>19</v>
      </c>
      <c r="E33" s="62">
        <v>1</v>
      </c>
      <c r="F33" s="66">
        <v>6100</v>
      </c>
      <c r="G33" s="66">
        <f>F33</f>
        <v>6100</v>
      </c>
      <c r="H33" s="327">
        <v>1.7</v>
      </c>
      <c r="I33" s="328">
        <f t="shared" si="1"/>
        <v>10370</v>
      </c>
    </row>
    <row r="34" spans="1:9" ht="140.25" x14ac:dyDescent="0.2">
      <c r="A34" s="72" t="s">
        <v>97</v>
      </c>
      <c r="B34" s="58" t="s">
        <v>1136</v>
      </c>
      <c r="C34" s="316" t="s">
        <v>1135</v>
      </c>
      <c r="D34" s="65">
        <v>1</v>
      </c>
      <c r="E34" s="65" t="s">
        <v>19</v>
      </c>
      <c r="F34" s="66">
        <v>9840</v>
      </c>
      <c r="G34" s="66">
        <f>F34*D34</f>
        <v>9840</v>
      </c>
      <c r="H34" s="327">
        <v>1.7</v>
      </c>
      <c r="I34" s="328">
        <f t="shared" si="1"/>
        <v>16728</v>
      </c>
    </row>
    <row r="35" spans="1:9" ht="216.75" x14ac:dyDescent="0.2">
      <c r="A35" s="72" t="s">
        <v>98</v>
      </c>
      <c r="B35" s="58" t="s">
        <v>1134</v>
      </c>
      <c r="C35" s="316" t="s">
        <v>1133</v>
      </c>
      <c r="D35" s="65">
        <v>1</v>
      </c>
      <c r="E35" s="65" t="s">
        <v>19</v>
      </c>
      <c r="F35" s="66">
        <v>9840</v>
      </c>
      <c r="G35" s="66">
        <f>F35*D35</f>
        <v>9840</v>
      </c>
      <c r="H35" s="327">
        <v>1.7</v>
      </c>
      <c r="I35" s="328">
        <f t="shared" si="1"/>
        <v>16728</v>
      </c>
    </row>
    <row r="36" spans="1:9" ht="102" x14ac:dyDescent="0.2">
      <c r="A36" s="72" t="s">
        <v>99</v>
      </c>
      <c r="B36" s="73" t="s">
        <v>1132</v>
      </c>
      <c r="C36" s="341" t="s">
        <v>1131</v>
      </c>
      <c r="D36" s="74">
        <v>1</v>
      </c>
      <c r="E36" s="74" t="s">
        <v>19</v>
      </c>
      <c r="F36" s="75">
        <v>5840</v>
      </c>
      <c r="G36" s="75">
        <f>F36</f>
        <v>5840</v>
      </c>
      <c r="H36" s="327">
        <v>1.7</v>
      </c>
      <c r="I36" s="328">
        <f t="shared" si="1"/>
        <v>9928</v>
      </c>
    </row>
    <row r="37" spans="1:9" ht="114.75" x14ac:dyDescent="0.2">
      <c r="A37" s="72" t="s">
        <v>100</v>
      </c>
      <c r="B37" s="73" t="s">
        <v>1130</v>
      </c>
      <c r="C37" s="341" t="s">
        <v>2079</v>
      </c>
      <c r="D37" s="74">
        <v>1</v>
      </c>
      <c r="E37" s="74" t="s">
        <v>19</v>
      </c>
      <c r="F37" s="75">
        <v>5660</v>
      </c>
      <c r="G37" s="75">
        <f>F37</f>
        <v>5660</v>
      </c>
      <c r="H37" s="327">
        <v>1.7</v>
      </c>
      <c r="I37" s="328">
        <f t="shared" si="1"/>
        <v>9622</v>
      </c>
    </row>
    <row r="38" spans="1:9" ht="114.75" x14ac:dyDescent="0.2">
      <c r="A38" s="72" t="s">
        <v>101</v>
      </c>
      <c r="B38" s="73" t="s">
        <v>1129</v>
      </c>
      <c r="C38" s="341" t="s">
        <v>1128</v>
      </c>
      <c r="D38" s="74">
        <v>1</v>
      </c>
      <c r="E38" s="74" t="s">
        <v>19</v>
      </c>
      <c r="F38" s="66">
        <v>1580</v>
      </c>
      <c r="G38" s="66">
        <f t="shared" ref="G38:G58" si="3">F38*D38</f>
        <v>1580</v>
      </c>
      <c r="H38" s="327">
        <v>1.7</v>
      </c>
      <c r="I38" s="328">
        <f t="shared" si="1"/>
        <v>2686</v>
      </c>
    </row>
    <row r="39" spans="1:9" ht="191.25" x14ac:dyDescent="0.2">
      <c r="A39" s="72" t="s">
        <v>102</v>
      </c>
      <c r="B39" s="73" t="s">
        <v>1127</v>
      </c>
      <c r="C39" s="341" t="s">
        <v>1126</v>
      </c>
      <c r="D39" s="74">
        <v>1</v>
      </c>
      <c r="E39" s="74" t="s">
        <v>19</v>
      </c>
      <c r="F39" s="66">
        <v>14400</v>
      </c>
      <c r="G39" s="66">
        <f t="shared" si="3"/>
        <v>14400</v>
      </c>
      <c r="H39" s="327">
        <v>1.7</v>
      </c>
      <c r="I39" s="328">
        <f t="shared" si="1"/>
        <v>24480</v>
      </c>
    </row>
    <row r="40" spans="1:9" ht="318.75" x14ac:dyDescent="0.2">
      <c r="A40" s="72" t="s">
        <v>103</v>
      </c>
      <c r="B40" s="73" t="s">
        <v>1125</v>
      </c>
      <c r="C40" s="341" t="s">
        <v>1124</v>
      </c>
      <c r="D40" s="74">
        <v>1</v>
      </c>
      <c r="E40" s="74" t="s">
        <v>19</v>
      </c>
      <c r="F40" s="66">
        <v>13120</v>
      </c>
      <c r="G40" s="66">
        <f t="shared" si="3"/>
        <v>13120</v>
      </c>
      <c r="H40" s="327">
        <v>1.7</v>
      </c>
      <c r="I40" s="328">
        <f t="shared" si="1"/>
        <v>22304</v>
      </c>
    </row>
    <row r="41" spans="1:9" ht="54" customHeight="1" x14ac:dyDescent="0.2">
      <c r="A41" s="72" t="s">
        <v>104</v>
      </c>
      <c r="B41" s="73" t="s">
        <v>1123</v>
      </c>
      <c r="C41" s="341" t="s">
        <v>1122</v>
      </c>
      <c r="D41" s="74">
        <v>1</v>
      </c>
      <c r="E41" s="74" t="s">
        <v>19</v>
      </c>
      <c r="F41" s="66">
        <v>9900</v>
      </c>
      <c r="G41" s="75">
        <f t="shared" si="3"/>
        <v>9900</v>
      </c>
      <c r="H41" s="327">
        <v>1.7</v>
      </c>
      <c r="I41" s="328">
        <f t="shared" si="1"/>
        <v>16830</v>
      </c>
    </row>
    <row r="42" spans="1:9" ht="155.25" customHeight="1" x14ac:dyDescent="0.2">
      <c r="A42" s="72" t="s">
        <v>105</v>
      </c>
      <c r="B42" s="73" t="s">
        <v>1121</v>
      </c>
      <c r="C42" s="341" t="s">
        <v>1120</v>
      </c>
      <c r="D42" s="74">
        <v>1</v>
      </c>
      <c r="E42" s="74" t="s">
        <v>19</v>
      </c>
      <c r="F42" s="66">
        <v>16880</v>
      </c>
      <c r="G42" s="75">
        <f t="shared" si="3"/>
        <v>16880</v>
      </c>
      <c r="H42" s="327">
        <v>1.7</v>
      </c>
      <c r="I42" s="328">
        <f t="shared" si="1"/>
        <v>28696</v>
      </c>
    </row>
    <row r="43" spans="1:9" ht="45.95" customHeight="1" x14ac:dyDescent="0.2">
      <c r="A43" s="72" t="s">
        <v>106</v>
      </c>
      <c r="B43" s="73" t="s">
        <v>1119</v>
      </c>
      <c r="C43" s="341" t="s">
        <v>1118</v>
      </c>
      <c r="D43" s="74">
        <v>1</v>
      </c>
      <c r="E43" s="74" t="s">
        <v>19</v>
      </c>
      <c r="F43" s="66">
        <v>2030</v>
      </c>
      <c r="G43" s="75">
        <f t="shared" si="3"/>
        <v>2030</v>
      </c>
      <c r="H43" s="327">
        <v>1.7</v>
      </c>
      <c r="I43" s="328">
        <f t="shared" si="1"/>
        <v>3451</v>
      </c>
    </row>
    <row r="44" spans="1:9" ht="118.7" customHeight="1" x14ac:dyDescent="0.2">
      <c r="A44" s="72" t="s">
        <v>107</v>
      </c>
      <c r="B44" s="58" t="s">
        <v>1117</v>
      </c>
      <c r="C44" s="316" t="s">
        <v>1116</v>
      </c>
      <c r="D44" s="65">
        <v>1</v>
      </c>
      <c r="E44" s="65" t="s">
        <v>19</v>
      </c>
      <c r="F44" s="66">
        <v>7190</v>
      </c>
      <c r="G44" s="66">
        <f t="shared" si="3"/>
        <v>7190</v>
      </c>
      <c r="H44" s="327">
        <v>1.7</v>
      </c>
      <c r="I44" s="328">
        <f t="shared" si="1"/>
        <v>12223</v>
      </c>
    </row>
    <row r="45" spans="1:9" ht="150.6" customHeight="1" x14ac:dyDescent="0.2">
      <c r="A45" s="72" t="s">
        <v>108</v>
      </c>
      <c r="B45" s="58" t="s">
        <v>1115</v>
      </c>
      <c r="C45" s="316" t="s">
        <v>1114</v>
      </c>
      <c r="D45" s="65">
        <v>1</v>
      </c>
      <c r="E45" s="65" t="s">
        <v>19</v>
      </c>
      <c r="F45" s="66">
        <v>6210</v>
      </c>
      <c r="G45" s="66">
        <f t="shared" si="3"/>
        <v>6210</v>
      </c>
      <c r="H45" s="327">
        <v>1.7</v>
      </c>
      <c r="I45" s="328">
        <f t="shared" si="1"/>
        <v>10557</v>
      </c>
    </row>
    <row r="46" spans="1:9" ht="74.25" customHeight="1" x14ac:dyDescent="0.2">
      <c r="A46" s="72" t="s">
        <v>109</v>
      </c>
      <c r="B46" s="58" t="s">
        <v>1113</v>
      </c>
      <c r="C46" s="316" t="s">
        <v>1112</v>
      </c>
      <c r="D46" s="65">
        <v>1</v>
      </c>
      <c r="E46" s="65" t="s">
        <v>19</v>
      </c>
      <c r="F46" s="66">
        <v>1710</v>
      </c>
      <c r="G46" s="66">
        <f t="shared" si="3"/>
        <v>1710</v>
      </c>
      <c r="H46" s="327">
        <v>1.7</v>
      </c>
      <c r="I46" s="328">
        <f t="shared" si="1"/>
        <v>2907</v>
      </c>
    </row>
    <row r="47" spans="1:9" ht="137.25" customHeight="1" x14ac:dyDescent="0.2">
      <c r="A47" s="72" t="s">
        <v>110</v>
      </c>
      <c r="B47" s="58" t="s">
        <v>1111</v>
      </c>
      <c r="C47" s="316" t="s">
        <v>1110</v>
      </c>
      <c r="D47" s="65">
        <v>1</v>
      </c>
      <c r="E47" s="65" t="s">
        <v>19</v>
      </c>
      <c r="F47" s="66">
        <v>12720</v>
      </c>
      <c r="G47" s="66">
        <f t="shared" si="3"/>
        <v>12720</v>
      </c>
      <c r="H47" s="327">
        <v>1.7</v>
      </c>
      <c r="I47" s="328">
        <f t="shared" si="1"/>
        <v>21624</v>
      </c>
    </row>
    <row r="48" spans="1:9" ht="114.95" customHeight="1" x14ac:dyDescent="0.2">
      <c r="A48" s="72" t="s">
        <v>111</v>
      </c>
      <c r="B48" s="58" t="s">
        <v>1109</v>
      </c>
      <c r="C48" s="316" t="s">
        <v>1108</v>
      </c>
      <c r="D48" s="65">
        <v>1</v>
      </c>
      <c r="E48" s="65" t="s">
        <v>19</v>
      </c>
      <c r="F48" s="66">
        <v>11920</v>
      </c>
      <c r="G48" s="66">
        <f t="shared" si="3"/>
        <v>11920</v>
      </c>
      <c r="H48" s="327">
        <v>1.7</v>
      </c>
      <c r="I48" s="328">
        <f t="shared" si="1"/>
        <v>20264</v>
      </c>
    </row>
    <row r="49" spans="1:10" ht="46.7" customHeight="1" x14ac:dyDescent="0.2">
      <c r="A49" s="72" t="s">
        <v>112</v>
      </c>
      <c r="B49" s="58" t="s">
        <v>1107</v>
      </c>
      <c r="C49" s="316" t="s">
        <v>1106</v>
      </c>
      <c r="D49" s="65">
        <v>1</v>
      </c>
      <c r="E49" s="65" t="s">
        <v>19</v>
      </c>
      <c r="F49" s="66">
        <v>1200</v>
      </c>
      <c r="G49" s="66">
        <f t="shared" si="3"/>
        <v>1200</v>
      </c>
      <c r="H49" s="327">
        <v>1.7</v>
      </c>
      <c r="I49" s="328">
        <f t="shared" si="1"/>
        <v>2040</v>
      </c>
    </row>
    <row r="50" spans="1:10" ht="101.25" customHeight="1" x14ac:dyDescent="0.2">
      <c r="A50" s="72" t="s">
        <v>113</v>
      </c>
      <c r="B50" s="58" t="s">
        <v>1105</v>
      </c>
      <c r="C50" s="316" t="s">
        <v>1104</v>
      </c>
      <c r="D50" s="65">
        <v>1</v>
      </c>
      <c r="E50" s="65" t="s">
        <v>19</v>
      </c>
      <c r="F50" s="66">
        <v>3520</v>
      </c>
      <c r="G50" s="66">
        <f t="shared" si="3"/>
        <v>3520</v>
      </c>
      <c r="H50" s="327">
        <v>1.7</v>
      </c>
      <c r="I50" s="328">
        <f t="shared" si="1"/>
        <v>5984</v>
      </c>
    </row>
    <row r="51" spans="1:10" ht="110.25" customHeight="1" x14ac:dyDescent="0.2">
      <c r="A51" s="72" t="s">
        <v>114</v>
      </c>
      <c r="B51" s="58" t="s">
        <v>1103</v>
      </c>
      <c r="C51" s="316" t="s">
        <v>1102</v>
      </c>
      <c r="D51" s="65">
        <v>1</v>
      </c>
      <c r="E51" s="65" t="s">
        <v>19</v>
      </c>
      <c r="F51" s="66">
        <v>3520</v>
      </c>
      <c r="G51" s="66">
        <f t="shared" si="3"/>
        <v>3520</v>
      </c>
      <c r="H51" s="327">
        <v>1.7</v>
      </c>
      <c r="I51" s="328">
        <f t="shared" si="1"/>
        <v>5984</v>
      </c>
    </row>
    <row r="52" spans="1:10" ht="111.6" customHeight="1" x14ac:dyDescent="0.2">
      <c r="A52" s="72" t="s">
        <v>115</v>
      </c>
      <c r="B52" s="58" t="s">
        <v>1101</v>
      </c>
      <c r="C52" s="316" t="s">
        <v>1100</v>
      </c>
      <c r="D52" s="65">
        <v>1</v>
      </c>
      <c r="E52" s="65" t="s">
        <v>19</v>
      </c>
      <c r="F52" s="66">
        <v>4080</v>
      </c>
      <c r="G52" s="66">
        <f t="shared" si="3"/>
        <v>4080</v>
      </c>
      <c r="H52" s="327">
        <v>1.7</v>
      </c>
      <c r="I52" s="328">
        <f t="shared" si="1"/>
        <v>6936</v>
      </c>
    </row>
    <row r="53" spans="1:10" ht="126.6" customHeight="1" x14ac:dyDescent="0.2">
      <c r="A53" s="72" t="s">
        <v>116</v>
      </c>
      <c r="B53" s="58" t="s">
        <v>1099</v>
      </c>
      <c r="C53" s="316" t="s">
        <v>1098</v>
      </c>
      <c r="D53" s="65">
        <v>1</v>
      </c>
      <c r="E53" s="65" t="s">
        <v>19</v>
      </c>
      <c r="F53" s="66">
        <v>1280</v>
      </c>
      <c r="G53" s="66">
        <f t="shared" si="3"/>
        <v>1280</v>
      </c>
      <c r="H53" s="327">
        <v>1.7</v>
      </c>
      <c r="I53" s="328">
        <f t="shared" si="1"/>
        <v>2176</v>
      </c>
    </row>
    <row r="54" spans="1:10" ht="82.7" customHeight="1" x14ac:dyDescent="0.2">
      <c r="A54" s="72" t="s">
        <v>117</v>
      </c>
      <c r="B54" s="73" t="s">
        <v>1097</v>
      </c>
      <c r="C54" s="339" t="s">
        <v>1096</v>
      </c>
      <c r="D54" s="65">
        <v>1</v>
      </c>
      <c r="E54" s="65" t="s">
        <v>19</v>
      </c>
      <c r="F54" s="66">
        <v>1920</v>
      </c>
      <c r="G54" s="66">
        <f t="shared" si="3"/>
        <v>1920</v>
      </c>
      <c r="H54" s="327">
        <v>1.7</v>
      </c>
      <c r="I54" s="328">
        <f t="shared" si="1"/>
        <v>3264</v>
      </c>
    </row>
    <row r="55" spans="1:10" ht="82.7" customHeight="1" x14ac:dyDescent="0.2">
      <c r="A55" s="72" t="s">
        <v>118</v>
      </c>
      <c r="B55" s="73" t="s">
        <v>1095</v>
      </c>
      <c r="C55" s="339" t="s">
        <v>1094</v>
      </c>
      <c r="D55" s="65">
        <v>1</v>
      </c>
      <c r="E55" s="65" t="s">
        <v>19</v>
      </c>
      <c r="F55" s="66">
        <v>1920</v>
      </c>
      <c r="G55" s="66">
        <f t="shared" si="3"/>
        <v>1920</v>
      </c>
      <c r="H55" s="327">
        <v>1.7</v>
      </c>
      <c r="I55" s="328">
        <f t="shared" si="1"/>
        <v>3264</v>
      </c>
    </row>
    <row r="56" spans="1:10" ht="87.95" customHeight="1" x14ac:dyDescent="0.2">
      <c r="A56" s="72" t="s">
        <v>119</v>
      </c>
      <c r="B56" s="58" t="s">
        <v>1093</v>
      </c>
      <c r="C56" s="316" t="s">
        <v>1092</v>
      </c>
      <c r="D56" s="65">
        <v>1</v>
      </c>
      <c r="E56" s="65" t="s">
        <v>19</v>
      </c>
      <c r="F56" s="66">
        <v>3730</v>
      </c>
      <c r="G56" s="66">
        <f t="shared" si="3"/>
        <v>3730</v>
      </c>
      <c r="H56" s="327">
        <v>1.7</v>
      </c>
      <c r="I56" s="328">
        <f t="shared" si="1"/>
        <v>6341</v>
      </c>
    </row>
    <row r="57" spans="1:10" ht="42.95" customHeight="1" x14ac:dyDescent="0.2">
      <c r="A57" s="72" t="s">
        <v>1091</v>
      </c>
      <c r="B57" s="58" t="s">
        <v>1090</v>
      </c>
      <c r="C57" s="316" t="s">
        <v>1089</v>
      </c>
      <c r="D57" s="65">
        <v>1</v>
      </c>
      <c r="E57" s="65" t="s">
        <v>19</v>
      </c>
      <c r="F57" s="66">
        <v>4080</v>
      </c>
      <c r="G57" s="66">
        <f t="shared" si="3"/>
        <v>4080</v>
      </c>
      <c r="H57" s="327">
        <v>1.7</v>
      </c>
      <c r="I57" s="328">
        <f t="shared" si="1"/>
        <v>6936</v>
      </c>
    </row>
    <row r="58" spans="1:10" ht="69.95" customHeight="1" x14ac:dyDescent="0.2">
      <c r="A58" s="72" t="s">
        <v>1088</v>
      </c>
      <c r="B58" s="73" t="s">
        <v>1087</v>
      </c>
      <c r="C58" s="341" t="s">
        <v>1086</v>
      </c>
      <c r="D58" s="74">
        <v>1</v>
      </c>
      <c r="E58" s="74" t="s">
        <v>19</v>
      </c>
      <c r="F58" s="75">
        <v>1220</v>
      </c>
      <c r="G58" s="75">
        <f t="shared" si="3"/>
        <v>1220</v>
      </c>
      <c r="H58" s="327">
        <v>1.7</v>
      </c>
      <c r="I58" s="328">
        <f t="shared" si="1"/>
        <v>2074</v>
      </c>
    </row>
    <row r="59" spans="1:10" ht="43.5" customHeight="1" x14ac:dyDescent="0.2">
      <c r="A59" s="72" t="s">
        <v>1085</v>
      </c>
      <c r="B59" s="342" t="s">
        <v>1084</v>
      </c>
      <c r="C59" s="339" t="s">
        <v>1083</v>
      </c>
      <c r="D59" s="74">
        <v>1</v>
      </c>
      <c r="E59" s="74" t="s">
        <v>19</v>
      </c>
      <c r="F59" s="75">
        <v>1740</v>
      </c>
      <c r="G59" s="75">
        <f>F59</f>
        <v>1740</v>
      </c>
      <c r="H59" s="327">
        <v>1.7</v>
      </c>
      <c r="I59" s="328">
        <f t="shared" si="1"/>
        <v>2958</v>
      </c>
    </row>
    <row r="60" spans="1:10" ht="78.95" customHeight="1" x14ac:dyDescent="0.2">
      <c r="A60" s="72" t="s">
        <v>1082</v>
      </c>
      <c r="B60" s="73" t="s">
        <v>1081</v>
      </c>
      <c r="C60" s="341" t="s">
        <v>1080</v>
      </c>
      <c r="D60" s="74">
        <v>1</v>
      </c>
      <c r="E60" s="74" t="s">
        <v>19</v>
      </c>
      <c r="F60" s="75">
        <v>1120</v>
      </c>
      <c r="G60" s="75">
        <f>F60*D60</f>
        <v>1120</v>
      </c>
      <c r="H60" s="327">
        <v>1.7</v>
      </c>
      <c r="I60" s="328">
        <f t="shared" si="1"/>
        <v>1904</v>
      </c>
    </row>
    <row r="61" spans="1:10" x14ac:dyDescent="0.2">
      <c r="A61" s="580" t="s">
        <v>1079</v>
      </c>
      <c r="B61" s="584"/>
      <c r="C61" s="584"/>
      <c r="D61" s="335"/>
      <c r="E61" s="343"/>
      <c r="F61" s="344"/>
      <c r="G61" s="344"/>
      <c r="H61" s="345">
        <v>1.7</v>
      </c>
      <c r="I61" s="338"/>
    </row>
    <row r="62" spans="1:10" ht="409.5" x14ac:dyDescent="0.2">
      <c r="A62" s="72" t="s">
        <v>575</v>
      </c>
      <c r="B62" s="58" t="s">
        <v>1078</v>
      </c>
      <c r="C62" s="58" t="s">
        <v>1077</v>
      </c>
      <c r="D62" s="62">
        <v>1</v>
      </c>
      <c r="E62" s="62" t="s">
        <v>7</v>
      </c>
      <c r="F62" s="60">
        <v>174030</v>
      </c>
      <c r="G62" s="60">
        <f>F62*D62</f>
        <v>174030</v>
      </c>
      <c r="H62" s="327">
        <v>1.7</v>
      </c>
      <c r="I62" s="328">
        <f t="shared" si="1"/>
        <v>295851</v>
      </c>
    </row>
    <row r="63" spans="1:10" ht="409.5" customHeight="1" x14ac:dyDescent="0.2">
      <c r="A63" s="72" t="s">
        <v>574</v>
      </c>
      <c r="B63" s="58" t="s">
        <v>1076</v>
      </c>
      <c r="C63" s="58" t="s">
        <v>1075</v>
      </c>
      <c r="D63" s="62">
        <v>15</v>
      </c>
      <c r="E63" s="62" t="s">
        <v>1074</v>
      </c>
      <c r="F63" s="60">
        <v>150270</v>
      </c>
      <c r="G63" s="60">
        <f>F63*D63</f>
        <v>2254050</v>
      </c>
      <c r="H63" s="327">
        <v>1.7</v>
      </c>
      <c r="I63" s="328">
        <f t="shared" si="1"/>
        <v>255459</v>
      </c>
    </row>
    <row r="64" spans="1:10" s="319" customFormat="1" x14ac:dyDescent="0.2">
      <c r="A64" s="580" t="s">
        <v>1073</v>
      </c>
      <c r="B64" s="581"/>
      <c r="C64" s="581"/>
      <c r="D64" s="335"/>
      <c r="E64" s="335"/>
      <c r="F64" s="336"/>
      <c r="G64" s="344"/>
      <c r="H64" s="326">
        <v>1.7</v>
      </c>
      <c r="I64" s="334"/>
      <c r="J64" s="9"/>
    </row>
    <row r="65" spans="1:9" ht="89.25" x14ac:dyDescent="0.2">
      <c r="A65" s="72" t="s">
        <v>128</v>
      </c>
      <c r="B65" s="73" t="s">
        <v>1072</v>
      </c>
      <c r="C65" s="73" t="s">
        <v>1071</v>
      </c>
      <c r="D65" s="74">
        <v>1</v>
      </c>
      <c r="E65" s="74" t="s">
        <v>19</v>
      </c>
      <c r="F65" s="75">
        <v>30890</v>
      </c>
      <c r="G65" s="75">
        <f>F65*D65</f>
        <v>30890</v>
      </c>
      <c r="H65" s="327">
        <v>1.7</v>
      </c>
      <c r="I65" s="328">
        <f t="shared" si="1"/>
        <v>52513</v>
      </c>
    </row>
    <row r="66" spans="1:9" ht="409.5" x14ac:dyDescent="0.2">
      <c r="A66" s="72" t="s">
        <v>129</v>
      </c>
      <c r="B66" s="347" t="s">
        <v>1070</v>
      </c>
      <c r="C66" s="346" t="s">
        <v>2084</v>
      </c>
      <c r="D66" s="315">
        <v>1</v>
      </c>
      <c r="E66" s="315" t="s">
        <v>19</v>
      </c>
      <c r="F66" s="313">
        <v>26320</v>
      </c>
      <c r="G66" s="313">
        <f>F66</f>
        <v>26320</v>
      </c>
      <c r="H66" s="327">
        <v>1.7</v>
      </c>
      <c r="I66" s="328">
        <f t="shared" si="1"/>
        <v>44744</v>
      </c>
    </row>
    <row r="67" spans="1:9" ht="96" customHeight="1" x14ac:dyDescent="0.2">
      <c r="A67" s="62" t="s">
        <v>130</v>
      </c>
      <c r="B67" s="347" t="s">
        <v>1069</v>
      </c>
      <c r="C67" s="348" t="s">
        <v>1068</v>
      </c>
      <c r="D67" s="62">
        <v>1</v>
      </c>
      <c r="E67" s="62" t="s">
        <v>19</v>
      </c>
      <c r="F67" s="60">
        <v>54640</v>
      </c>
      <c r="G67" s="60">
        <f>F67*D67</f>
        <v>54640</v>
      </c>
      <c r="H67" s="327">
        <v>1.7</v>
      </c>
      <c r="I67" s="328">
        <f t="shared" si="1"/>
        <v>92888</v>
      </c>
    </row>
    <row r="68" spans="1:9" ht="318.75" x14ac:dyDescent="0.2">
      <c r="A68" s="62" t="s">
        <v>131</v>
      </c>
      <c r="B68" s="347" t="s">
        <v>1067</v>
      </c>
      <c r="C68" s="349" t="s">
        <v>2080</v>
      </c>
      <c r="D68" s="74">
        <v>1</v>
      </c>
      <c r="E68" s="74" t="s">
        <v>19</v>
      </c>
      <c r="F68" s="75">
        <v>28960</v>
      </c>
      <c r="G68" s="75">
        <f>F68</f>
        <v>28960</v>
      </c>
      <c r="H68" s="327">
        <v>1.7</v>
      </c>
      <c r="I68" s="328">
        <f t="shared" ref="I68:I118" si="4">F68*H68</f>
        <v>49232</v>
      </c>
    </row>
    <row r="69" spans="1:9" ht="30.75" customHeight="1" x14ac:dyDescent="0.2">
      <c r="A69" s="62" t="s">
        <v>132</v>
      </c>
      <c r="B69" s="350" t="s">
        <v>1066</v>
      </c>
      <c r="C69" s="349" t="s">
        <v>1065</v>
      </c>
      <c r="D69" s="62">
        <v>1</v>
      </c>
      <c r="E69" s="62" t="s">
        <v>19</v>
      </c>
      <c r="F69" s="60">
        <v>5200</v>
      </c>
      <c r="G69" s="60">
        <f t="shared" ref="G69:G75" si="5">F69*D69</f>
        <v>5200</v>
      </c>
      <c r="H69" s="327">
        <v>1.7</v>
      </c>
      <c r="I69" s="328">
        <f t="shared" si="4"/>
        <v>8840</v>
      </c>
    </row>
    <row r="70" spans="1:9" ht="31.5" customHeight="1" x14ac:dyDescent="0.2">
      <c r="A70" s="62" t="s">
        <v>133</v>
      </c>
      <c r="B70" s="350" t="s">
        <v>1064</v>
      </c>
      <c r="C70" s="349" t="s">
        <v>1063</v>
      </c>
      <c r="D70" s="62">
        <v>1</v>
      </c>
      <c r="E70" s="62" t="s">
        <v>19</v>
      </c>
      <c r="F70" s="60">
        <v>6000</v>
      </c>
      <c r="G70" s="60">
        <f t="shared" si="5"/>
        <v>6000</v>
      </c>
      <c r="H70" s="327">
        <v>1.7</v>
      </c>
      <c r="I70" s="328">
        <f t="shared" si="4"/>
        <v>10200</v>
      </c>
    </row>
    <row r="71" spans="1:9" ht="40.700000000000003" customHeight="1" x14ac:dyDescent="0.2">
      <c r="A71" s="62" t="s">
        <v>134</v>
      </c>
      <c r="B71" s="347" t="s">
        <v>1062</v>
      </c>
      <c r="C71" s="349" t="s">
        <v>1061</v>
      </c>
      <c r="D71" s="62">
        <v>1</v>
      </c>
      <c r="E71" s="62" t="s">
        <v>19</v>
      </c>
      <c r="F71" s="60">
        <v>3100</v>
      </c>
      <c r="G71" s="60">
        <f t="shared" si="5"/>
        <v>3100</v>
      </c>
      <c r="H71" s="327">
        <v>1.7</v>
      </c>
      <c r="I71" s="328">
        <f t="shared" si="4"/>
        <v>5270</v>
      </c>
    </row>
    <row r="72" spans="1:9" ht="72" customHeight="1" x14ac:dyDescent="0.2">
      <c r="A72" s="72" t="s">
        <v>135</v>
      </c>
      <c r="B72" s="73" t="s">
        <v>1060</v>
      </c>
      <c r="C72" s="73" t="s">
        <v>1059</v>
      </c>
      <c r="D72" s="74">
        <v>1</v>
      </c>
      <c r="E72" s="74" t="s">
        <v>19</v>
      </c>
      <c r="F72" s="75">
        <v>3920</v>
      </c>
      <c r="G72" s="75">
        <f t="shared" si="5"/>
        <v>3920</v>
      </c>
      <c r="H72" s="327">
        <v>1.7</v>
      </c>
      <c r="I72" s="328">
        <f t="shared" si="4"/>
        <v>6664</v>
      </c>
    </row>
    <row r="73" spans="1:9" ht="102" x14ac:dyDescent="0.2">
      <c r="A73" s="72" t="s">
        <v>884</v>
      </c>
      <c r="B73" s="73" t="s">
        <v>1058</v>
      </c>
      <c r="C73" s="73" t="s">
        <v>2081</v>
      </c>
      <c r="D73" s="74">
        <v>1</v>
      </c>
      <c r="E73" s="74" t="s">
        <v>19</v>
      </c>
      <c r="F73" s="75">
        <v>29950</v>
      </c>
      <c r="G73" s="75">
        <f t="shared" si="5"/>
        <v>29950</v>
      </c>
      <c r="H73" s="327">
        <v>1.7</v>
      </c>
      <c r="I73" s="328">
        <f t="shared" si="4"/>
        <v>50915</v>
      </c>
    </row>
    <row r="74" spans="1:9" ht="54.6" customHeight="1" x14ac:dyDescent="0.2">
      <c r="A74" s="72" t="s">
        <v>881</v>
      </c>
      <c r="B74" s="73" t="s">
        <v>1057</v>
      </c>
      <c r="C74" s="73" t="s">
        <v>1056</v>
      </c>
      <c r="D74" s="74">
        <v>1</v>
      </c>
      <c r="E74" s="74" t="s">
        <v>19</v>
      </c>
      <c r="F74" s="75">
        <v>1920</v>
      </c>
      <c r="G74" s="75">
        <f t="shared" si="5"/>
        <v>1920</v>
      </c>
      <c r="H74" s="327">
        <v>1.7</v>
      </c>
      <c r="I74" s="328">
        <f t="shared" si="4"/>
        <v>3264</v>
      </c>
    </row>
    <row r="75" spans="1:9" ht="72.599999999999994" customHeight="1" x14ac:dyDescent="0.2">
      <c r="A75" s="72" t="s">
        <v>878</v>
      </c>
      <c r="B75" s="73" t="s">
        <v>1055</v>
      </c>
      <c r="C75" s="73" t="s">
        <v>1054</v>
      </c>
      <c r="D75" s="74">
        <v>1</v>
      </c>
      <c r="E75" s="74" t="s">
        <v>19</v>
      </c>
      <c r="F75" s="75">
        <v>5760</v>
      </c>
      <c r="G75" s="75">
        <f t="shared" si="5"/>
        <v>5760</v>
      </c>
      <c r="H75" s="327">
        <v>1.7</v>
      </c>
      <c r="I75" s="328">
        <f t="shared" si="4"/>
        <v>9792</v>
      </c>
    </row>
    <row r="76" spans="1:9" ht="67.7" customHeight="1" x14ac:dyDescent="0.2">
      <c r="A76" s="72" t="s">
        <v>873</v>
      </c>
      <c r="B76" s="73" t="s">
        <v>1053</v>
      </c>
      <c r="C76" s="73" t="s">
        <v>1052</v>
      </c>
      <c r="D76" s="74">
        <v>1</v>
      </c>
      <c r="E76" s="74" t="s">
        <v>19</v>
      </c>
      <c r="F76" s="75">
        <v>4780</v>
      </c>
      <c r="G76" s="75">
        <f>D76*F76</f>
        <v>4780</v>
      </c>
      <c r="H76" s="327">
        <v>1.7</v>
      </c>
      <c r="I76" s="328">
        <f t="shared" si="4"/>
        <v>8126</v>
      </c>
    </row>
    <row r="77" spans="1:9" ht="135.94999999999999" customHeight="1" x14ac:dyDescent="0.2">
      <c r="A77" s="72" t="s">
        <v>871</v>
      </c>
      <c r="B77" s="73" t="s">
        <v>1051</v>
      </c>
      <c r="C77" s="73" t="s">
        <v>1050</v>
      </c>
      <c r="D77" s="74">
        <v>1</v>
      </c>
      <c r="E77" s="74" t="s">
        <v>19</v>
      </c>
      <c r="F77" s="75">
        <v>2700</v>
      </c>
      <c r="G77" s="75">
        <f>D77*F77</f>
        <v>2700</v>
      </c>
      <c r="H77" s="327">
        <v>1.7</v>
      </c>
      <c r="I77" s="328">
        <f t="shared" si="4"/>
        <v>4590</v>
      </c>
    </row>
    <row r="78" spans="1:9" ht="164.25" customHeight="1" x14ac:dyDescent="0.2">
      <c r="A78" s="72" t="s">
        <v>869</v>
      </c>
      <c r="B78" s="73" t="s">
        <v>1049</v>
      </c>
      <c r="C78" s="73" t="s">
        <v>1048</v>
      </c>
      <c r="D78" s="74">
        <v>1</v>
      </c>
      <c r="E78" s="74" t="s">
        <v>19</v>
      </c>
      <c r="F78" s="75">
        <v>3230</v>
      </c>
      <c r="G78" s="75">
        <f>D78*F78</f>
        <v>3230</v>
      </c>
      <c r="H78" s="327">
        <v>1.7</v>
      </c>
      <c r="I78" s="328">
        <f t="shared" si="4"/>
        <v>5491</v>
      </c>
    </row>
    <row r="79" spans="1:9" ht="72" customHeight="1" x14ac:dyDescent="0.2">
      <c r="A79" s="72" t="s">
        <v>867</v>
      </c>
      <c r="B79" s="73" t="s">
        <v>1047</v>
      </c>
      <c r="C79" s="73" t="s">
        <v>1046</v>
      </c>
      <c r="D79" s="74">
        <v>1</v>
      </c>
      <c r="E79" s="74" t="s">
        <v>19</v>
      </c>
      <c r="F79" s="75">
        <v>1200</v>
      </c>
      <c r="G79" s="75">
        <f>F79</f>
        <v>1200</v>
      </c>
      <c r="H79" s="327">
        <v>1.7</v>
      </c>
      <c r="I79" s="328">
        <f t="shared" si="4"/>
        <v>2040</v>
      </c>
    </row>
    <row r="80" spans="1:9" ht="99" customHeight="1" x14ac:dyDescent="0.2">
      <c r="A80" s="72" t="s">
        <v>866</v>
      </c>
      <c r="B80" s="73" t="s">
        <v>1045</v>
      </c>
      <c r="C80" s="73" t="s">
        <v>1044</v>
      </c>
      <c r="D80" s="74">
        <v>1</v>
      </c>
      <c r="E80" s="74" t="s">
        <v>19</v>
      </c>
      <c r="F80" s="75">
        <v>1890</v>
      </c>
      <c r="G80" s="75">
        <f>F80</f>
        <v>1890</v>
      </c>
      <c r="H80" s="327">
        <v>1.7</v>
      </c>
      <c r="I80" s="328">
        <f t="shared" si="4"/>
        <v>3213</v>
      </c>
    </row>
    <row r="81" spans="1:9" ht="89.25" x14ac:dyDescent="0.2">
      <c r="A81" s="72" t="s">
        <v>864</v>
      </c>
      <c r="B81" s="347" t="s">
        <v>1043</v>
      </c>
      <c r="C81" s="348" t="s">
        <v>1042</v>
      </c>
      <c r="D81" s="74">
        <v>1</v>
      </c>
      <c r="E81" s="74" t="s">
        <v>19</v>
      </c>
      <c r="F81" s="75">
        <v>1280</v>
      </c>
      <c r="G81" s="75">
        <f>F81</f>
        <v>1280</v>
      </c>
      <c r="H81" s="327">
        <v>1.7</v>
      </c>
      <c r="I81" s="328">
        <f t="shared" si="4"/>
        <v>2176</v>
      </c>
    </row>
    <row r="82" spans="1:9" ht="52.7" customHeight="1" x14ac:dyDescent="0.2">
      <c r="A82" s="72" t="s">
        <v>862</v>
      </c>
      <c r="B82" s="347" t="s">
        <v>1041</v>
      </c>
      <c r="C82" s="339" t="s">
        <v>1040</v>
      </c>
      <c r="D82" s="74">
        <v>1</v>
      </c>
      <c r="E82" s="74" t="s">
        <v>19</v>
      </c>
      <c r="F82" s="75">
        <v>1420</v>
      </c>
      <c r="G82" s="75">
        <f>F82</f>
        <v>1420</v>
      </c>
      <c r="H82" s="327">
        <v>1.7</v>
      </c>
      <c r="I82" s="328">
        <f t="shared" si="4"/>
        <v>2414</v>
      </c>
    </row>
    <row r="83" spans="1:9" ht="63.75" x14ac:dyDescent="0.2">
      <c r="A83" s="72" t="s">
        <v>859</v>
      </c>
      <c r="B83" s="73" t="s">
        <v>1039</v>
      </c>
      <c r="C83" s="73" t="s">
        <v>1038</v>
      </c>
      <c r="D83" s="74">
        <v>1</v>
      </c>
      <c r="E83" s="74" t="s">
        <v>19</v>
      </c>
      <c r="F83" s="75">
        <v>2640</v>
      </c>
      <c r="G83" s="75">
        <f t="shared" ref="G83:G90" si="6">F83*D83</f>
        <v>2640</v>
      </c>
      <c r="H83" s="327">
        <v>1.7</v>
      </c>
      <c r="I83" s="328">
        <f t="shared" si="4"/>
        <v>4488</v>
      </c>
    </row>
    <row r="84" spans="1:9" ht="140.25" customHeight="1" x14ac:dyDescent="0.2">
      <c r="A84" s="72" t="s">
        <v>856</v>
      </c>
      <c r="B84" s="73" t="s">
        <v>1037</v>
      </c>
      <c r="C84" s="73" t="s">
        <v>1036</v>
      </c>
      <c r="D84" s="74">
        <v>1</v>
      </c>
      <c r="E84" s="74" t="s">
        <v>19</v>
      </c>
      <c r="F84" s="75">
        <v>3260</v>
      </c>
      <c r="G84" s="66">
        <f t="shared" si="6"/>
        <v>3260</v>
      </c>
      <c r="H84" s="327">
        <v>1.7</v>
      </c>
      <c r="I84" s="328">
        <f t="shared" si="4"/>
        <v>5542</v>
      </c>
    </row>
    <row r="85" spans="1:9" ht="38.25" x14ac:dyDescent="0.2">
      <c r="A85" s="72" t="s">
        <v>854</v>
      </c>
      <c r="B85" s="73" t="s">
        <v>1035</v>
      </c>
      <c r="C85" s="73" t="s">
        <v>2082</v>
      </c>
      <c r="D85" s="74">
        <v>1</v>
      </c>
      <c r="E85" s="74" t="s">
        <v>19</v>
      </c>
      <c r="F85" s="75">
        <v>2420</v>
      </c>
      <c r="G85" s="75">
        <f t="shared" si="6"/>
        <v>2420</v>
      </c>
      <c r="H85" s="327">
        <v>1.7</v>
      </c>
      <c r="I85" s="328">
        <f t="shared" si="4"/>
        <v>4114</v>
      </c>
    </row>
    <row r="86" spans="1:9" ht="51" x14ac:dyDescent="0.2">
      <c r="A86" s="72" t="s">
        <v>852</v>
      </c>
      <c r="B86" s="73" t="s">
        <v>1034</v>
      </c>
      <c r="C86" s="73" t="s">
        <v>1033</v>
      </c>
      <c r="D86" s="74">
        <v>1</v>
      </c>
      <c r="E86" s="74" t="s">
        <v>19</v>
      </c>
      <c r="F86" s="75">
        <v>4400</v>
      </c>
      <c r="G86" s="75">
        <f t="shared" si="6"/>
        <v>4400</v>
      </c>
      <c r="H86" s="327">
        <v>1.7</v>
      </c>
      <c r="I86" s="328">
        <f t="shared" si="4"/>
        <v>7480</v>
      </c>
    </row>
    <row r="87" spans="1:9" ht="89.25" x14ac:dyDescent="0.2">
      <c r="A87" s="72" t="s">
        <v>851</v>
      </c>
      <c r="B87" s="73" t="s">
        <v>1032</v>
      </c>
      <c r="C87" s="73" t="s">
        <v>2083</v>
      </c>
      <c r="D87" s="74">
        <v>1</v>
      </c>
      <c r="E87" s="74" t="s">
        <v>19</v>
      </c>
      <c r="F87" s="75">
        <v>8610</v>
      </c>
      <c r="G87" s="75">
        <f t="shared" si="6"/>
        <v>8610</v>
      </c>
      <c r="H87" s="327">
        <v>1.7</v>
      </c>
      <c r="I87" s="328">
        <f t="shared" si="4"/>
        <v>14637</v>
      </c>
    </row>
    <row r="88" spans="1:9" ht="63.75" x14ac:dyDescent="0.2">
      <c r="A88" s="72" t="s">
        <v>850</v>
      </c>
      <c r="B88" s="73" t="s">
        <v>1031</v>
      </c>
      <c r="C88" s="73" t="s">
        <v>1030</v>
      </c>
      <c r="D88" s="74">
        <v>1</v>
      </c>
      <c r="E88" s="74" t="s">
        <v>19</v>
      </c>
      <c r="F88" s="75">
        <v>1060</v>
      </c>
      <c r="G88" s="75">
        <f t="shared" si="6"/>
        <v>1060</v>
      </c>
      <c r="H88" s="327">
        <v>1.7</v>
      </c>
      <c r="I88" s="328">
        <f t="shared" si="4"/>
        <v>1802</v>
      </c>
    </row>
    <row r="89" spans="1:9" ht="51" x14ac:dyDescent="0.2">
      <c r="A89" s="72" t="s">
        <v>849</v>
      </c>
      <c r="B89" s="73" t="s">
        <v>1029</v>
      </c>
      <c r="C89" s="73" t="s">
        <v>1028</v>
      </c>
      <c r="D89" s="74">
        <v>1</v>
      </c>
      <c r="E89" s="74" t="s">
        <v>19</v>
      </c>
      <c r="F89" s="75">
        <v>495</v>
      </c>
      <c r="G89" s="75">
        <f t="shared" si="6"/>
        <v>495</v>
      </c>
      <c r="H89" s="327">
        <v>1.7</v>
      </c>
      <c r="I89" s="328">
        <f t="shared" si="4"/>
        <v>841.5</v>
      </c>
    </row>
    <row r="90" spans="1:9" ht="51" x14ac:dyDescent="0.2">
      <c r="A90" s="72" t="s">
        <v>848</v>
      </c>
      <c r="B90" s="73" t="s">
        <v>1027</v>
      </c>
      <c r="C90" s="73" t="s">
        <v>1026</v>
      </c>
      <c r="D90" s="74">
        <v>1</v>
      </c>
      <c r="E90" s="74" t="s">
        <v>19</v>
      </c>
      <c r="F90" s="75">
        <v>860</v>
      </c>
      <c r="G90" s="75">
        <f t="shared" si="6"/>
        <v>860</v>
      </c>
      <c r="H90" s="327">
        <v>1.7</v>
      </c>
      <c r="I90" s="328">
        <f t="shared" si="4"/>
        <v>1462</v>
      </c>
    </row>
    <row r="91" spans="1:9" ht="51" x14ac:dyDescent="0.2">
      <c r="A91" s="72" t="s">
        <v>847</v>
      </c>
      <c r="B91" s="73" t="s">
        <v>1025</v>
      </c>
      <c r="C91" s="73" t="s">
        <v>1024</v>
      </c>
      <c r="D91" s="74">
        <v>1</v>
      </c>
      <c r="E91" s="74" t="s">
        <v>19</v>
      </c>
      <c r="F91" s="75">
        <v>1380</v>
      </c>
      <c r="G91" s="75">
        <f t="shared" ref="G91:G101" si="7">F91</f>
        <v>1380</v>
      </c>
      <c r="H91" s="327">
        <v>1.7</v>
      </c>
      <c r="I91" s="328">
        <f t="shared" si="4"/>
        <v>2346</v>
      </c>
    </row>
    <row r="92" spans="1:9" ht="51" x14ac:dyDescent="0.2">
      <c r="A92" s="72" t="s">
        <v>846</v>
      </c>
      <c r="B92" s="73" t="s">
        <v>1023</v>
      </c>
      <c r="C92" s="73" t="s">
        <v>1022</v>
      </c>
      <c r="D92" s="74">
        <v>1</v>
      </c>
      <c r="E92" s="74" t="s">
        <v>19</v>
      </c>
      <c r="F92" s="75">
        <v>1850</v>
      </c>
      <c r="G92" s="75">
        <f t="shared" si="7"/>
        <v>1850</v>
      </c>
      <c r="H92" s="327">
        <v>1.7</v>
      </c>
      <c r="I92" s="328">
        <f t="shared" si="4"/>
        <v>3145</v>
      </c>
    </row>
    <row r="93" spans="1:9" ht="33.6" customHeight="1" x14ac:dyDescent="0.2">
      <c r="A93" s="72" t="s">
        <v>845</v>
      </c>
      <c r="B93" s="73" t="s">
        <v>1021</v>
      </c>
      <c r="C93" s="73" t="s">
        <v>1020</v>
      </c>
      <c r="D93" s="74">
        <v>1</v>
      </c>
      <c r="E93" s="74" t="s">
        <v>19</v>
      </c>
      <c r="F93" s="75">
        <v>530</v>
      </c>
      <c r="G93" s="75">
        <f t="shared" si="7"/>
        <v>530</v>
      </c>
      <c r="H93" s="327">
        <v>1.7</v>
      </c>
      <c r="I93" s="328">
        <f t="shared" si="4"/>
        <v>901</v>
      </c>
    </row>
    <row r="94" spans="1:9" ht="63.95" customHeight="1" x14ac:dyDescent="0.2">
      <c r="A94" s="72" t="s">
        <v>844</v>
      </c>
      <c r="B94" s="73" t="s">
        <v>1019</v>
      </c>
      <c r="C94" s="73" t="s">
        <v>1018</v>
      </c>
      <c r="D94" s="74">
        <v>1</v>
      </c>
      <c r="E94" s="74" t="s">
        <v>19</v>
      </c>
      <c r="F94" s="75">
        <v>6320</v>
      </c>
      <c r="G94" s="75">
        <f t="shared" si="7"/>
        <v>6320</v>
      </c>
      <c r="H94" s="327">
        <v>1.7</v>
      </c>
      <c r="I94" s="328">
        <f t="shared" si="4"/>
        <v>10744</v>
      </c>
    </row>
    <row r="95" spans="1:9" ht="178.5" x14ac:dyDescent="0.2">
      <c r="A95" s="72" t="s">
        <v>841</v>
      </c>
      <c r="B95" s="73" t="s">
        <v>1017</v>
      </c>
      <c r="C95" s="73" t="s">
        <v>1016</v>
      </c>
      <c r="D95" s="74">
        <v>1</v>
      </c>
      <c r="E95" s="74" t="s">
        <v>19</v>
      </c>
      <c r="F95" s="75">
        <v>21600</v>
      </c>
      <c r="G95" s="75">
        <f t="shared" si="7"/>
        <v>21600</v>
      </c>
      <c r="H95" s="327">
        <v>1.7</v>
      </c>
      <c r="I95" s="328">
        <f t="shared" si="4"/>
        <v>36720</v>
      </c>
    </row>
    <row r="96" spans="1:9" ht="60" customHeight="1" x14ac:dyDescent="0.2">
      <c r="A96" s="72" t="s">
        <v>838</v>
      </c>
      <c r="B96" s="73" t="s">
        <v>1015</v>
      </c>
      <c r="C96" s="73" t="s">
        <v>1014</v>
      </c>
      <c r="D96" s="74">
        <v>1</v>
      </c>
      <c r="E96" s="74" t="s">
        <v>19</v>
      </c>
      <c r="F96" s="75">
        <v>1520</v>
      </c>
      <c r="G96" s="75">
        <f t="shared" si="7"/>
        <v>1520</v>
      </c>
      <c r="H96" s="327">
        <v>1.7</v>
      </c>
      <c r="I96" s="328">
        <f t="shared" si="4"/>
        <v>2584</v>
      </c>
    </row>
    <row r="97" spans="1:9" ht="63.75" x14ac:dyDescent="0.2">
      <c r="A97" s="72" t="s">
        <v>836</v>
      </c>
      <c r="B97" s="342" t="s">
        <v>1013</v>
      </c>
      <c r="C97" s="349" t="s">
        <v>1012</v>
      </c>
      <c r="D97" s="74">
        <v>1</v>
      </c>
      <c r="E97" s="74" t="s">
        <v>19</v>
      </c>
      <c r="F97" s="75">
        <v>3180</v>
      </c>
      <c r="G97" s="75">
        <f t="shared" si="7"/>
        <v>3180</v>
      </c>
      <c r="H97" s="327">
        <v>1.7</v>
      </c>
      <c r="I97" s="328">
        <f t="shared" si="4"/>
        <v>5406</v>
      </c>
    </row>
    <row r="98" spans="1:9" ht="18" customHeight="1" x14ac:dyDescent="0.2">
      <c r="A98" s="62" t="s">
        <v>833</v>
      </c>
      <c r="B98" s="342" t="s">
        <v>1011</v>
      </c>
      <c r="C98" s="349" t="s">
        <v>1010</v>
      </c>
      <c r="D98" s="74">
        <v>1</v>
      </c>
      <c r="E98" s="74" t="s">
        <v>19</v>
      </c>
      <c r="F98" s="75">
        <v>700</v>
      </c>
      <c r="G98" s="75">
        <f t="shared" si="7"/>
        <v>700</v>
      </c>
      <c r="H98" s="327">
        <v>1.7</v>
      </c>
      <c r="I98" s="328">
        <f t="shared" si="4"/>
        <v>1190</v>
      </c>
    </row>
    <row r="99" spans="1:9" ht="53.25" customHeight="1" x14ac:dyDescent="0.2">
      <c r="A99" s="62" t="s">
        <v>830</v>
      </c>
      <c r="B99" s="347" t="s">
        <v>1009</v>
      </c>
      <c r="C99" s="348" t="s">
        <v>1008</v>
      </c>
      <c r="D99" s="74">
        <v>1</v>
      </c>
      <c r="E99" s="74" t="s">
        <v>19</v>
      </c>
      <c r="F99" s="75">
        <v>1447</v>
      </c>
      <c r="G99" s="75">
        <f t="shared" si="7"/>
        <v>1447</v>
      </c>
      <c r="H99" s="327">
        <v>1.7</v>
      </c>
      <c r="I99" s="328">
        <f t="shared" si="4"/>
        <v>2459.9</v>
      </c>
    </row>
    <row r="100" spans="1:9" ht="41.1" customHeight="1" x14ac:dyDescent="0.2">
      <c r="A100" s="62" t="s">
        <v>827</v>
      </c>
      <c r="B100" s="347" t="s">
        <v>1007</v>
      </c>
      <c r="C100" s="348" t="s">
        <v>1006</v>
      </c>
      <c r="D100" s="74">
        <v>1</v>
      </c>
      <c r="E100" s="74" t="s">
        <v>19</v>
      </c>
      <c r="F100" s="75">
        <v>2596</v>
      </c>
      <c r="G100" s="75">
        <f t="shared" si="7"/>
        <v>2596</v>
      </c>
      <c r="H100" s="327">
        <v>1.7</v>
      </c>
      <c r="I100" s="328">
        <f t="shared" si="4"/>
        <v>4413.2</v>
      </c>
    </row>
    <row r="101" spans="1:9" ht="66" customHeight="1" x14ac:dyDescent="0.2">
      <c r="A101" s="62" t="s">
        <v>826</v>
      </c>
      <c r="B101" s="347" t="s">
        <v>1005</v>
      </c>
      <c r="C101" s="348" t="s">
        <v>1004</v>
      </c>
      <c r="D101" s="74">
        <v>1</v>
      </c>
      <c r="E101" s="74" t="s">
        <v>19</v>
      </c>
      <c r="F101" s="75">
        <v>2712</v>
      </c>
      <c r="G101" s="75">
        <f t="shared" si="7"/>
        <v>2712</v>
      </c>
      <c r="H101" s="327">
        <v>1.7</v>
      </c>
      <c r="I101" s="328">
        <f t="shared" si="4"/>
        <v>4610.3999999999996</v>
      </c>
    </row>
    <row r="102" spans="1:9" x14ac:dyDescent="0.2">
      <c r="A102" s="578" t="s">
        <v>1003</v>
      </c>
      <c r="B102" s="579"/>
      <c r="C102" s="579"/>
      <c r="D102" s="332"/>
      <c r="E102" s="332"/>
      <c r="F102" s="333"/>
      <c r="G102" s="333"/>
      <c r="H102" s="326">
        <v>1.7</v>
      </c>
      <c r="I102" s="334"/>
    </row>
    <row r="103" spans="1:9" ht="76.5" x14ac:dyDescent="0.2">
      <c r="A103" s="72" t="s">
        <v>812</v>
      </c>
      <c r="B103" s="58" t="s">
        <v>1002</v>
      </c>
      <c r="C103" s="82" t="s">
        <v>1001</v>
      </c>
      <c r="D103" s="65">
        <v>15</v>
      </c>
      <c r="E103" s="65" t="s">
        <v>19</v>
      </c>
      <c r="F103" s="351">
        <v>50</v>
      </c>
      <c r="G103" s="66">
        <f t="shared" ref="G103:G118" si="8">F103*D103</f>
        <v>750</v>
      </c>
      <c r="H103" s="327">
        <v>1.7</v>
      </c>
      <c r="I103" s="328">
        <f t="shared" si="4"/>
        <v>85</v>
      </c>
    </row>
    <row r="104" spans="1:9" ht="89.25" x14ac:dyDescent="0.2">
      <c r="A104" s="72" t="s">
        <v>809</v>
      </c>
      <c r="B104" s="58" t="s">
        <v>1000</v>
      </c>
      <c r="C104" s="82" t="s">
        <v>999</v>
      </c>
      <c r="D104" s="65">
        <v>15</v>
      </c>
      <c r="E104" s="65" t="s">
        <v>19</v>
      </c>
      <c r="F104" s="351">
        <v>50</v>
      </c>
      <c r="G104" s="66">
        <f t="shared" si="8"/>
        <v>750</v>
      </c>
      <c r="H104" s="327">
        <v>1.7</v>
      </c>
      <c r="I104" s="328">
        <f t="shared" si="4"/>
        <v>85</v>
      </c>
    </row>
    <row r="105" spans="1:9" ht="102" x14ac:dyDescent="0.2">
      <c r="A105" s="72" t="s">
        <v>998</v>
      </c>
      <c r="B105" s="58" t="s">
        <v>997</v>
      </c>
      <c r="C105" s="82" t="s">
        <v>996</v>
      </c>
      <c r="D105" s="65">
        <v>15</v>
      </c>
      <c r="E105" s="65" t="s">
        <v>19</v>
      </c>
      <c r="F105" s="351">
        <v>50</v>
      </c>
      <c r="G105" s="66">
        <f t="shared" si="8"/>
        <v>750</v>
      </c>
      <c r="H105" s="327">
        <v>1.7</v>
      </c>
      <c r="I105" s="328">
        <f t="shared" si="4"/>
        <v>85</v>
      </c>
    </row>
    <row r="106" spans="1:9" ht="63.75" x14ac:dyDescent="0.2">
      <c r="A106" s="72" t="s">
        <v>995</v>
      </c>
      <c r="B106" s="58" t="s">
        <v>994</v>
      </c>
      <c r="C106" s="82" t="s">
        <v>993</v>
      </c>
      <c r="D106" s="65">
        <v>15</v>
      </c>
      <c r="E106" s="65" t="s">
        <v>19</v>
      </c>
      <c r="F106" s="351">
        <v>50</v>
      </c>
      <c r="G106" s="66">
        <f t="shared" si="8"/>
        <v>750</v>
      </c>
      <c r="H106" s="327">
        <v>1.7</v>
      </c>
      <c r="I106" s="328">
        <f t="shared" si="4"/>
        <v>85</v>
      </c>
    </row>
    <row r="107" spans="1:9" ht="63.75" x14ac:dyDescent="0.2">
      <c r="A107" s="72" t="s">
        <v>992</v>
      </c>
      <c r="B107" s="58" t="s">
        <v>991</v>
      </c>
      <c r="C107" s="82" t="s">
        <v>990</v>
      </c>
      <c r="D107" s="65">
        <v>15</v>
      </c>
      <c r="E107" s="65" t="s">
        <v>19</v>
      </c>
      <c r="F107" s="351">
        <v>50</v>
      </c>
      <c r="G107" s="66">
        <f t="shared" si="8"/>
        <v>750</v>
      </c>
      <c r="H107" s="327">
        <v>1.7</v>
      </c>
      <c r="I107" s="328">
        <f t="shared" si="4"/>
        <v>85</v>
      </c>
    </row>
    <row r="108" spans="1:9" ht="71.25" customHeight="1" x14ac:dyDescent="0.2">
      <c r="A108" s="72" t="s">
        <v>989</v>
      </c>
      <c r="B108" s="58" t="s">
        <v>988</v>
      </c>
      <c r="C108" s="82" t="s">
        <v>987</v>
      </c>
      <c r="D108" s="65">
        <v>15</v>
      </c>
      <c r="E108" s="65" t="s">
        <v>19</v>
      </c>
      <c r="F108" s="351">
        <v>50</v>
      </c>
      <c r="G108" s="66">
        <f t="shared" si="8"/>
        <v>750</v>
      </c>
      <c r="H108" s="327">
        <v>1.7</v>
      </c>
      <c r="I108" s="328">
        <f t="shared" si="4"/>
        <v>85</v>
      </c>
    </row>
    <row r="109" spans="1:9" ht="191.25" x14ac:dyDescent="0.2">
      <c r="A109" s="72" t="s">
        <v>986</v>
      </c>
      <c r="B109" s="73" t="s">
        <v>985</v>
      </c>
      <c r="C109" s="73" t="s">
        <v>984</v>
      </c>
      <c r="D109" s="74">
        <v>1</v>
      </c>
      <c r="E109" s="65" t="s">
        <v>7</v>
      </c>
      <c r="F109" s="351">
        <v>6403</v>
      </c>
      <c r="G109" s="66">
        <f t="shared" si="8"/>
        <v>6403</v>
      </c>
      <c r="H109" s="327">
        <v>1.7</v>
      </c>
      <c r="I109" s="328">
        <f t="shared" si="4"/>
        <v>10885.1</v>
      </c>
    </row>
    <row r="110" spans="1:9" ht="178.5" x14ac:dyDescent="0.2">
      <c r="A110" s="72" t="s">
        <v>983</v>
      </c>
      <c r="B110" s="73" t="s">
        <v>982</v>
      </c>
      <c r="C110" s="73" t="s">
        <v>981</v>
      </c>
      <c r="D110" s="74">
        <v>1</v>
      </c>
      <c r="E110" s="65" t="s">
        <v>7</v>
      </c>
      <c r="F110" s="351">
        <v>6403</v>
      </c>
      <c r="G110" s="66">
        <f t="shared" si="8"/>
        <v>6403</v>
      </c>
      <c r="H110" s="327">
        <v>1.7</v>
      </c>
      <c r="I110" s="328">
        <f t="shared" si="4"/>
        <v>10885.1</v>
      </c>
    </row>
    <row r="111" spans="1:9" ht="159.6" customHeight="1" x14ac:dyDescent="0.2">
      <c r="A111" s="72" t="s">
        <v>980</v>
      </c>
      <c r="B111" s="73" t="s">
        <v>979</v>
      </c>
      <c r="C111" s="73" t="s">
        <v>978</v>
      </c>
      <c r="D111" s="74">
        <v>1</v>
      </c>
      <c r="E111" s="65" t="s">
        <v>7</v>
      </c>
      <c r="F111" s="351">
        <v>6403</v>
      </c>
      <c r="G111" s="66">
        <f t="shared" si="8"/>
        <v>6403</v>
      </c>
      <c r="H111" s="327">
        <v>1.7</v>
      </c>
      <c r="I111" s="328">
        <f t="shared" si="4"/>
        <v>10885.1</v>
      </c>
    </row>
    <row r="112" spans="1:9" ht="127.5" x14ac:dyDescent="0.2">
      <c r="A112" s="72" t="s">
        <v>977</v>
      </c>
      <c r="B112" s="73" t="s">
        <v>976</v>
      </c>
      <c r="C112" s="73" t="s">
        <v>975</v>
      </c>
      <c r="D112" s="74">
        <v>1</v>
      </c>
      <c r="E112" s="65" t="s">
        <v>7</v>
      </c>
      <c r="F112" s="351">
        <v>5127</v>
      </c>
      <c r="G112" s="66">
        <f t="shared" si="8"/>
        <v>5127</v>
      </c>
      <c r="H112" s="327">
        <v>1.7</v>
      </c>
      <c r="I112" s="328">
        <f t="shared" si="4"/>
        <v>8715.9</v>
      </c>
    </row>
    <row r="113" spans="1:9" ht="114.75" x14ac:dyDescent="0.2">
      <c r="A113" s="72" t="s">
        <v>974</v>
      </c>
      <c r="B113" s="73" t="s">
        <v>973</v>
      </c>
      <c r="C113" s="73" t="s">
        <v>972</v>
      </c>
      <c r="D113" s="74">
        <v>1</v>
      </c>
      <c r="E113" s="65" t="s">
        <v>7</v>
      </c>
      <c r="F113" s="351">
        <v>4802</v>
      </c>
      <c r="G113" s="66">
        <f t="shared" si="8"/>
        <v>4802</v>
      </c>
      <c r="H113" s="327">
        <v>1.7</v>
      </c>
      <c r="I113" s="328">
        <f t="shared" si="4"/>
        <v>8163.4</v>
      </c>
    </row>
    <row r="114" spans="1:9" ht="70.7" customHeight="1" x14ac:dyDescent="0.2">
      <c r="A114" s="72" t="s">
        <v>971</v>
      </c>
      <c r="B114" s="58" t="s">
        <v>970</v>
      </c>
      <c r="C114" s="82" t="s">
        <v>969</v>
      </c>
      <c r="D114" s="65">
        <v>1</v>
      </c>
      <c r="E114" s="65" t="s">
        <v>7</v>
      </c>
      <c r="F114" s="351">
        <v>1670</v>
      </c>
      <c r="G114" s="66">
        <f t="shared" si="8"/>
        <v>1670</v>
      </c>
      <c r="H114" s="327">
        <v>1.7</v>
      </c>
      <c r="I114" s="328">
        <f t="shared" si="4"/>
        <v>2839</v>
      </c>
    </row>
    <row r="115" spans="1:9" ht="102" x14ac:dyDescent="0.2">
      <c r="A115" s="72" t="s">
        <v>968</v>
      </c>
      <c r="B115" s="58" t="s">
        <v>967</v>
      </c>
      <c r="C115" s="82" t="s">
        <v>966</v>
      </c>
      <c r="D115" s="65">
        <v>1</v>
      </c>
      <c r="E115" s="65" t="s">
        <v>7</v>
      </c>
      <c r="F115" s="351">
        <v>2784</v>
      </c>
      <c r="G115" s="66">
        <f t="shared" si="8"/>
        <v>2784</v>
      </c>
      <c r="H115" s="327">
        <v>1.7</v>
      </c>
      <c r="I115" s="328">
        <f t="shared" si="4"/>
        <v>4732.8</v>
      </c>
    </row>
    <row r="116" spans="1:9" ht="76.5" x14ac:dyDescent="0.2">
      <c r="A116" s="72" t="s">
        <v>965</v>
      </c>
      <c r="B116" s="58" t="s">
        <v>964</v>
      </c>
      <c r="C116" s="82" t="s">
        <v>963</v>
      </c>
      <c r="D116" s="65">
        <v>1</v>
      </c>
      <c r="E116" s="65" t="s">
        <v>7</v>
      </c>
      <c r="F116" s="351">
        <v>2227</v>
      </c>
      <c r="G116" s="66">
        <f t="shared" si="8"/>
        <v>2227</v>
      </c>
      <c r="H116" s="327">
        <v>1.7</v>
      </c>
      <c r="I116" s="328">
        <f t="shared" si="4"/>
        <v>3785.9</v>
      </c>
    </row>
    <row r="117" spans="1:9" ht="89.25" x14ac:dyDescent="0.2">
      <c r="A117" s="72" t="s">
        <v>962</v>
      </c>
      <c r="B117" s="58" t="s">
        <v>961</v>
      </c>
      <c r="C117" s="82" t="s">
        <v>960</v>
      </c>
      <c r="D117" s="65">
        <v>1</v>
      </c>
      <c r="E117" s="65" t="s">
        <v>7</v>
      </c>
      <c r="F117" s="351">
        <v>2784</v>
      </c>
      <c r="G117" s="66">
        <f t="shared" si="8"/>
        <v>2784</v>
      </c>
      <c r="H117" s="327">
        <v>1.7</v>
      </c>
      <c r="I117" s="328">
        <f t="shared" si="4"/>
        <v>4732.8</v>
      </c>
    </row>
    <row r="118" spans="1:9" ht="208.5" customHeight="1" x14ac:dyDescent="0.2">
      <c r="A118" s="72" t="s">
        <v>959</v>
      </c>
      <c r="B118" s="73" t="s">
        <v>958</v>
      </c>
      <c r="C118" s="73" t="s">
        <v>957</v>
      </c>
      <c r="D118" s="74">
        <v>1</v>
      </c>
      <c r="E118" s="65" t="s">
        <v>7</v>
      </c>
      <c r="F118" s="75">
        <v>1256</v>
      </c>
      <c r="G118" s="75">
        <f t="shared" si="8"/>
        <v>1256</v>
      </c>
      <c r="H118" s="327">
        <v>1.7</v>
      </c>
      <c r="I118" s="328">
        <f t="shared" si="4"/>
        <v>2135.1999999999998</v>
      </c>
    </row>
    <row r="119" spans="1:9" hidden="1" x14ac:dyDescent="0.2">
      <c r="A119" s="577" t="s">
        <v>8</v>
      </c>
      <c r="B119" s="577"/>
      <c r="C119" s="577"/>
      <c r="D119" s="577"/>
      <c r="E119" s="577"/>
      <c r="F119" s="577"/>
      <c r="G119" s="318">
        <f>SUM(G4:G118)</f>
        <v>3973661</v>
      </c>
    </row>
  </sheetData>
  <mergeCells count="7">
    <mergeCell ref="A119:F119"/>
    <mergeCell ref="A102:C102"/>
    <mergeCell ref="A64:C64"/>
    <mergeCell ref="A27:C27"/>
    <mergeCell ref="A2:C2"/>
    <mergeCell ref="A3:C3"/>
    <mergeCell ref="A61:C61"/>
  </mergeCells>
  <hyperlinks>
    <hyperlink ref="J1" location="ОГЛАВЛЕНИЕ!A1" display="Вернутся к оглавлению" xr:uid="{3184FC28-FC0B-4DCB-90F6-A6C563E32D85}"/>
  </hyperlinks>
  <printOptions horizontalCentered="1"/>
  <pageMargins left="0" right="0" top="0" bottom="0" header="0.31496062992125984" footer="0.31496062992125984"/>
  <pageSetup paperSize="9" scale="88" fitToHeight="10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198F-7C42-4801-A466-21A439D6EF0B}">
  <sheetPr>
    <tabColor rgb="FF00B050"/>
    <pageSetUpPr fitToPage="1"/>
  </sheetPr>
  <dimension ref="A1:J132"/>
  <sheetViews>
    <sheetView workbookViewId="0">
      <pane ySplit="1" topLeftCell="A2" activePane="bottomLeft" state="frozen"/>
      <selection pane="bottomLeft"/>
    </sheetView>
  </sheetViews>
  <sheetFormatPr defaultColWidth="8.7109375" defaultRowHeight="12.75" x14ac:dyDescent="0.2"/>
  <cols>
    <col min="1" max="1" width="4.7109375" style="94" customWidth="1"/>
    <col min="2" max="2" width="24.85546875" style="92" customWidth="1"/>
    <col min="3" max="3" width="70" style="92" customWidth="1"/>
    <col min="4" max="4" width="9.85546875" style="92" hidden="1" customWidth="1"/>
    <col min="5" max="5" width="10" style="92" hidden="1" customWidth="1"/>
    <col min="6" max="7" width="10.5703125" style="106" hidden="1" customWidth="1"/>
    <col min="8" max="8" width="9.7109375" style="106" customWidth="1"/>
    <col min="9" max="9" width="12.42578125" style="106" hidden="1" customWidth="1"/>
    <col min="10" max="10" width="23" style="9" customWidth="1"/>
    <col min="11" max="16384" width="8.7109375" style="92"/>
  </cols>
  <sheetData>
    <row r="1" spans="1:10" ht="34.5" customHeight="1" thickBot="1" x14ac:dyDescent="0.25">
      <c r="A1" s="202" t="s">
        <v>2071</v>
      </c>
      <c r="B1" s="107" t="s">
        <v>2087</v>
      </c>
      <c r="C1" s="107" t="s">
        <v>39</v>
      </c>
      <c r="D1" s="107" t="s">
        <v>68</v>
      </c>
      <c r="E1" s="107" t="s">
        <v>67</v>
      </c>
      <c r="F1" s="108" t="s">
        <v>1962</v>
      </c>
      <c r="G1" s="108"/>
      <c r="H1" s="108" t="s">
        <v>2049</v>
      </c>
      <c r="I1" s="93" t="s">
        <v>77</v>
      </c>
      <c r="J1" s="48" t="s">
        <v>2054</v>
      </c>
    </row>
    <row r="2" spans="1:10" ht="15" x14ac:dyDescent="0.2">
      <c r="A2" s="585" t="s">
        <v>567</v>
      </c>
      <c r="B2" s="569"/>
      <c r="C2" s="569"/>
      <c r="D2" s="355"/>
      <c r="E2" s="355"/>
      <c r="F2" s="356"/>
      <c r="G2" s="356"/>
      <c r="H2" s="357"/>
      <c r="I2" s="352"/>
    </row>
    <row r="3" spans="1:10" x14ac:dyDescent="0.2">
      <c r="A3" s="586" t="s">
        <v>1961</v>
      </c>
      <c r="B3" s="584"/>
      <c r="C3" s="584"/>
      <c r="D3" s="358"/>
      <c r="E3" s="358"/>
      <c r="F3" s="359"/>
      <c r="G3" s="359"/>
      <c r="H3" s="360"/>
      <c r="I3" s="353"/>
    </row>
    <row r="4" spans="1:10" ht="76.5" x14ac:dyDescent="0.2">
      <c r="A4" s="62" t="s">
        <v>80</v>
      </c>
      <c r="B4" s="58" t="s">
        <v>1960</v>
      </c>
      <c r="C4" s="58" t="s">
        <v>1959</v>
      </c>
      <c r="D4" s="61">
        <v>1</v>
      </c>
      <c r="E4" s="62" t="s">
        <v>19</v>
      </c>
      <c r="F4" s="60">
        <v>3120</v>
      </c>
      <c r="G4" s="60">
        <v>1.7</v>
      </c>
      <c r="H4" s="60">
        <f>F4*G4</f>
        <v>5304</v>
      </c>
      <c r="I4" s="93">
        <f t="shared" ref="I4:I29" si="0">F4*D4</f>
        <v>3120</v>
      </c>
    </row>
    <row r="5" spans="1:10" ht="63.75" x14ac:dyDescent="0.2">
      <c r="A5" s="62" t="s">
        <v>81</v>
      </c>
      <c r="B5" s="58" t="s">
        <v>1958</v>
      </c>
      <c r="C5" s="58" t="s">
        <v>1957</v>
      </c>
      <c r="D5" s="61">
        <v>1</v>
      </c>
      <c r="E5" s="62" t="s">
        <v>19</v>
      </c>
      <c r="F5" s="60">
        <v>640</v>
      </c>
      <c r="G5" s="60">
        <v>1.7</v>
      </c>
      <c r="H5" s="60">
        <f t="shared" ref="H5:H67" si="1">F5*G5</f>
        <v>1088</v>
      </c>
      <c r="I5" s="93">
        <f t="shared" si="0"/>
        <v>640</v>
      </c>
    </row>
    <row r="6" spans="1:10" ht="76.5" x14ac:dyDescent="0.2">
      <c r="A6" s="62" t="s">
        <v>82</v>
      </c>
      <c r="B6" s="58" t="s">
        <v>1956</v>
      </c>
      <c r="C6" s="58" t="s">
        <v>1955</v>
      </c>
      <c r="D6" s="61">
        <v>1</v>
      </c>
      <c r="E6" s="62" t="s">
        <v>19</v>
      </c>
      <c r="F6" s="60">
        <v>2575</v>
      </c>
      <c r="G6" s="60">
        <v>1.7</v>
      </c>
      <c r="H6" s="60">
        <f t="shared" si="1"/>
        <v>4377.5</v>
      </c>
      <c r="I6" s="93">
        <f t="shared" si="0"/>
        <v>2575</v>
      </c>
    </row>
    <row r="7" spans="1:10" ht="63.75" x14ac:dyDescent="0.2">
      <c r="A7" s="62" t="s">
        <v>83</v>
      </c>
      <c r="B7" s="58" t="s">
        <v>1954</v>
      </c>
      <c r="C7" s="58" t="s">
        <v>1953</v>
      </c>
      <c r="D7" s="61">
        <v>1</v>
      </c>
      <c r="E7" s="62" t="s">
        <v>19</v>
      </c>
      <c r="F7" s="60">
        <v>860</v>
      </c>
      <c r="G7" s="60">
        <v>1.7</v>
      </c>
      <c r="H7" s="60">
        <f t="shared" si="1"/>
        <v>1462</v>
      </c>
      <c r="I7" s="93">
        <f t="shared" si="0"/>
        <v>860</v>
      </c>
    </row>
    <row r="8" spans="1:10" ht="89.25" x14ac:dyDescent="0.2">
      <c r="A8" s="62" t="s">
        <v>84</v>
      </c>
      <c r="B8" s="58" t="s">
        <v>1261</v>
      </c>
      <c r="C8" s="58" t="s">
        <v>1952</v>
      </c>
      <c r="D8" s="61">
        <v>1</v>
      </c>
      <c r="E8" s="62" t="s">
        <v>19</v>
      </c>
      <c r="F8" s="60">
        <v>3400</v>
      </c>
      <c r="G8" s="60">
        <v>1.7</v>
      </c>
      <c r="H8" s="60">
        <f t="shared" si="1"/>
        <v>5780</v>
      </c>
      <c r="I8" s="93">
        <f t="shared" si="0"/>
        <v>3400</v>
      </c>
    </row>
    <row r="9" spans="1:10" ht="76.5" x14ac:dyDescent="0.2">
      <c r="A9" s="62" t="s">
        <v>85</v>
      </c>
      <c r="B9" s="58" t="s">
        <v>1259</v>
      </c>
      <c r="C9" s="58" t="s">
        <v>1258</v>
      </c>
      <c r="D9" s="61">
        <v>1</v>
      </c>
      <c r="E9" s="62" t="s">
        <v>19</v>
      </c>
      <c r="F9" s="60">
        <v>880</v>
      </c>
      <c r="G9" s="60">
        <v>1.7</v>
      </c>
      <c r="H9" s="60">
        <f t="shared" si="1"/>
        <v>1496</v>
      </c>
      <c r="I9" s="93">
        <f t="shared" si="0"/>
        <v>880</v>
      </c>
    </row>
    <row r="10" spans="1:10" ht="63.75" x14ac:dyDescent="0.2">
      <c r="A10" s="62" t="s">
        <v>86</v>
      </c>
      <c r="B10" s="58" t="s">
        <v>1951</v>
      </c>
      <c r="C10" s="58" t="s">
        <v>1950</v>
      </c>
      <c r="D10" s="61">
        <v>1</v>
      </c>
      <c r="E10" s="62" t="s">
        <v>19</v>
      </c>
      <c r="F10" s="60">
        <v>2490</v>
      </c>
      <c r="G10" s="60">
        <v>1.7</v>
      </c>
      <c r="H10" s="60">
        <f t="shared" si="1"/>
        <v>4233</v>
      </c>
      <c r="I10" s="93">
        <f t="shared" si="0"/>
        <v>2490</v>
      </c>
    </row>
    <row r="11" spans="1:10" ht="51" x14ac:dyDescent="0.2">
      <c r="A11" s="62" t="s">
        <v>87</v>
      </c>
      <c r="B11" s="58" t="s">
        <v>1949</v>
      </c>
      <c r="C11" s="58" t="s">
        <v>1948</v>
      </c>
      <c r="D11" s="61">
        <v>1</v>
      </c>
      <c r="E11" s="62" t="s">
        <v>19</v>
      </c>
      <c r="F11" s="60">
        <v>580</v>
      </c>
      <c r="G11" s="60">
        <v>1.7</v>
      </c>
      <c r="H11" s="60">
        <f t="shared" si="1"/>
        <v>986</v>
      </c>
      <c r="I11" s="93">
        <f t="shared" si="0"/>
        <v>580</v>
      </c>
    </row>
    <row r="12" spans="1:10" ht="102" x14ac:dyDescent="0.2">
      <c r="A12" s="62" t="s">
        <v>120</v>
      </c>
      <c r="B12" s="58" t="s">
        <v>1255</v>
      </c>
      <c r="C12" s="58" t="s">
        <v>1254</v>
      </c>
      <c r="D12" s="61">
        <v>1</v>
      </c>
      <c r="E12" s="62" t="s">
        <v>19</v>
      </c>
      <c r="F12" s="60">
        <v>3790</v>
      </c>
      <c r="G12" s="60">
        <v>1.7</v>
      </c>
      <c r="H12" s="60">
        <f t="shared" si="1"/>
        <v>6443</v>
      </c>
      <c r="I12" s="93">
        <f t="shared" si="0"/>
        <v>3790</v>
      </c>
    </row>
    <row r="13" spans="1:10" ht="89.25" x14ac:dyDescent="0.2">
      <c r="A13" s="62" t="s">
        <v>627</v>
      </c>
      <c r="B13" s="58" t="s">
        <v>1253</v>
      </c>
      <c r="C13" s="58" t="s">
        <v>1252</v>
      </c>
      <c r="D13" s="61">
        <v>1</v>
      </c>
      <c r="E13" s="62" t="s">
        <v>19</v>
      </c>
      <c r="F13" s="60">
        <v>1090</v>
      </c>
      <c r="G13" s="60">
        <v>1.7</v>
      </c>
      <c r="H13" s="60">
        <f t="shared" si="1"/>
        <v>1853</v>
      </c>
      <c r="I13" s="93">
        <f t="shared" si="0"/>
        <v>1090</v>
      </c>
    </row>
    <row r="14" spans="1:10" ht="140.25" x14ac:dyDescent="0.2">
      <c r="A14" s="62" t="s">
        <v>624</v>
      </c>
      <c r="B14" s="58" t="s">
        <v>1947</v>
      </c>
      <c r="C14" s="58" t="s">
        <v>1946</v>
      </c>
      <c r="D14" s="61">
        <v>1</v>
      </c>
      <c r="E14" s="62" t="s">
        <v>19</v>
      </c>
      <c r="F14" s="60">
        <v>2730</v>
      </c>
      <c r="G14" s="60">
        <v>1.7</v>
      </c>
      <c r="H14" s="60">
        <f t="shared" si="1"/>
        <v>4641</v>
      </c>
      <c r="I14" s="93">
        <f t="shared" si="0"/>
        <v>2730</v>
      </c>
    </row>
    <row r="15" spans="1:10" ht="114.75" x14ac:dyDescent="0.2">
      <c r="A15" s="62" t="s">
        <v>621</v>
      </c>
      <c r="B15" s="58" t="s">
        <v>1945</v>
      </c>
      <c r="C15" s="58" t="s">
        <v>1944</v>
      </c>
      <c r="D15" s="61">
        <v>1</v>
      </c>
      <c r="E15" s="62" t="s">
        <v>19</v>
      </c>
      <c r="F15" s="60">
        <v>1060</v>
      </c>
      <c r="G15" s="60">
        <v>1.7</v>
      </c>
      <c r="H15" s="60">
        <f t="shared" si="1"/>
        <v>1802</v>
      </c>
      <c r="I15" s="93">
        <f t="shared" si="0"/>
        <v>1060</v>
      </c>
    </row>
    <row r="16" spans="1:10" ht="114.75" x14ac:dyDescent="0.2">
      <c r="A16" s="62" t="s">
        <v>618</v>
      </c>
      <c r="B16" s="58" t="s">
        <v>1943</v>
      </c>
      <c r="C16" s="58" t="s">
        <v>1942</v>
      </c>
      <c r="D16" s="61">
        <v>1</v>
      </c>
      <c r="E16" s="62" t="s">
        <v>19</v>
      </c>
      <c r="F16" s="60">
        <v>4680</v>
      </c>
      <c r="G16" s="60">
        <v>1.7</v>
      </c>
      <c r="H16" s="60">
        <f t="shared" si="1"/>
        <v>7956</v>
      </c>
      <c r="I16" s="93">
        <f t="shared" si="0"/>
        <v>4680</v>
      </c>
    </row>
    <row r="17" spans="1:9" ht="102" x14ac:dyDescent="0.2">
      <c r="A17" s="62" t="s">
        <v>615</v>
      </c>
      <c r="B17" s="58" t="s">
        <v>1941</v>
      </c>
      <c r="C17" s="58" t="s">
        <v>1940</v>
      </c>
      <c r="D17" s="61">
        <v>1</v>
      </c>
      <c r="E17" s="62" t="s">
        <v>19</v>
      </c>
      <c r="F17" s="60">
        <v>1030</v>
      </c>
      <c r="G17" s="60">
        <v>1.7</v>
      </c>
      <c r="H17" s="60">
        <f t="shared" si="1"/>
        <v>1751</v>
      </c>
      <c r="I17" s="93">
        <f t="shared" si="0"/>
        <v>1030</v>
      </c>
    </row>
    <row r="18" spans="1:9" ht="76.5" x14ac:dyDescent="0.2">
      <c r="A18" s="62" t="s">
        <v>612</v>
      </c>
      <c r="B18" s="58" t="s">
        <v>1939</v>
      </c>
      <c r="C18" s="58" t="s">
        <v>1938</v>
      </c>
      <c r="D18" s="61">
        <v>1</v>
      </c>
      <c r="E18" s="62" t="s">
        <v>19</v>
      </c>
      <c r="F18" s="60">
        <v>3720</v>
      </c>
      <c r="G18" s="60">
        <v>1.7</v>
      </c>
      <c r="H18" s="60">
        <f t="shared" si="1"/>
        <v>6324</v>
      </c>
      <c r="I18" s="93">
        <f t="shared" si="0"/>
        <v>3720</v>
      </c>
    </row>
    <row r="19" spans="1:9" ht="63.75" x14ac:dyDescent="0.2">
      <c r="A19" s="62" t="s">
        <v>611</v>
      </c>
      <c r="B19" s="58" t="s">
        <v>1937</v>
      </c>
      <c r="C19" s="58" t="s">
        <v>1936</v>
      </c>
      <c r="D19" s="61">
        <v>1</v>
      </c>
      <c r="E19" s="62" t="s">
        <v>19</v>
      </c>
      <c r="F19" s="60">
        <v>630</v>
      </c>
      <c r="G19" s="60">
        <v>1.7</v>
      </c>
      <c r="H19" s="60">
        <f t="shared" si="1"/>
        <v>1071</v>
      </c>
      <c r="I19" s="93">
        <f t="shared" si="0"/>
        <v>630</v>
      </c>
    </row>
    <row r="20" spans="1:9" ht="89.25" x14ac:dyDescent="0.2">
      <c r="A20" s="62" t="s">
        <v>609</v>
      </c>
      <c r="B20" s="58" t="s">
        <v>1935</v>
      </c>
      <c r="C20" s="58" t="s">
        <v>1934</v>
      </c>
      <c r="D20" s="61">
        <v>1</v>
      </c>
      <c r="E20" s="62" t="s">
        <v>19</v>
      </c>
      <c r="F20" s="60">
        <v>3980</v>
      </c>
      <c r="G20" s="60">
        <v>1.7</v>
      </c>
      <c r="H20" s="60">
        <f t="shared" si="1"/>
        <v>6766</v>
      </c>
      <c r="I20" s="93">
        <f t="shared" si="0"/>
        <v>3980</v>
      </c>
    </row>
    <row r="21" spans="1:9" ht="76.5" x14ac:dyDescent="0.2">
      <c r="A21" s="62" t="s">
        <v>608</v>
      </c>
      <c r="B21" s="58" t="s">
        <v>1933</v>
      </c>
      <c r="C21" s="58" t="s">
        <v>1932</v>
      </c>
      <c r="D21" s="61">
        <v>1</v>
      </c>
      <c r="E21" s="62" t="s">
        <v>19</v>
      </c>
      <c r="F21" s="60">
        <v>1000</v>
      </c>
      <c r="G21" s="60">
        <v>1.7</v>
      </c>
      <c r="H21" s="60">
        <f t="shared" si="1"/>
        <v>1700</v>
      </c>
      <c r="I21" s="93">
        <f t="shared" si="0"/>
        <v>1000</v>
      </c>
    </row>
    <row r="22" spans="1:9" ht="63.75" x14ac:dyDescent="0.2">
      <c r="A22" s="62" t="s">
        <v>607</v>
      </c>
      <c r="B22" s="58" t="s">
        <v>1265</v>
      </c>
      <c r="C22" s="58" t="s">
        <v>1264</v>
      </c>
      <c r="D22" s="61">
        <v>1</v>
      </c>
      <c r="E22" s="62" t="s">
        <v>19</v>
      </c>
      <c r="F22" s="60">
        <v>5280</v>
      </c>
      <c r="G22" s="60">
        <v>1.7</v>
      </c>
      <c r="H22" s="60">
        <f t="shared" si="1"/>
        <v>8976</v>
      </c>
      <c r="I22" s="93">
        <f t="shared" si="0"/>
        <v>5280</v>
      </c>
    </row>
    <row r="23" spans="1:9" ht="51" x14ac:dyDescent="0.2">
      <c r="A23" s="62" t="s">
        <v>605</v>
      </c>
      <c r="B23" s="58" t="s">
        <v>1263</v>
      </c>
      <c r="C23" s="58" t="s">
        <v>1262</v>
      </c>
      <c r="D23" s="61">
        <v>1</v>
      </c>
      <c r="E23" s="62" t="s">
        <v>19</v>
      </c>
      <c r="F23" s="60">
        <v>880</v>
      </c>
      <c r="G23" s="60">
        <v>1.7</v>
      </c>
      <c r="H23" s="60">
        <f t="shared" si="1"/>
        <v>1496</v>
      </c>
      <c r="I23" s="93">
        <f t="shared" si="0"/>
        <v>880</v>
      </c>
    </row>
    <row r="24" spans="1:9" ht="76.5" x14ac:dyDescent="0.2">
      <c r="A24" s="62" t="s">
        <v>603</v>
      </c>
      <c r="B24" s="64" t="s">
        <v>1251</v>
      </c>
      <c r="C24" s="58" t="s">
        <v>1250</v>
      </c>
      <c r="D24" s="61">
        <v>1</v>
      </c>
      <c r="E24" s="62" t="s">
        <v>19</v>
      </c>
      <c r="F24" s="60">
        <v>2260</v>
      </c>
      <c r="G24" s="60">
        <v>1.7</v>
      </c>
      <c r="H24" s="60">
        <f t="shared" si="1"/>
        <v>3842</v>
      </c>
      <c r="I24" s="93">
        <f t="shared" si="0"/>
        <v>2260</v>
      </c>
    </row>
    <row r="25" spans="1:9" ht="63.75" x14ac:dyDescent="0.2">
      <c r="A25" s="62" t="s">
        <v>601</v>
      </c>
      <c r="B25" s="64" t="s">
        <v>1249</v>
      </c>
      <c r="C25" s="58" t="s">
        <v>1248</v>
      </c>
      <c r="D25" s="61">
        <v>1</v>
      </c>
      <c r="E25" s="62" t="s">
        <v>19</v>
      </c>
      <c r="F25" s="60">
        <v>890</v>
      </c>
      <c r="G25" s="60">
        <v>1.7</v>
      </c>
      <c r="H25" s="60">
        <f t="shared" si="1"/>
        <v>1513</v>
      </c>
      <c r="I25" s="93">
        <f t="shared" si="0"/>
        <v>890</v>
      </c>
    </row>
    <row r="26" spans="1:9" ht="63.75" x14ac:dyDescent="0.2">
      <c r="A26" s="62" t="s">
        <v>599</v>
      </c>
      <c r="B26" s="64" t="s">
        <v>1931</v>
      </c>
      <c r="C26" s="58" t="s">
        <v>1930</v>
      </c>
      <c r="D26" s="61">
        <v>1</v>
      </c>
      <c r="E26" s="62" t="s">
        <v>19</v>
      </c>
      <c r="F26" s="60">
        <v>710</v>
      </c>
      <c r="G26" s="60">
        <v>1.7</v>
      </c>
      <c r="H26" s="60">
        <f t="shared" si="1"/>
        <v>1207</v>
      </c>
      <c r="I26" s="93">
        <f t="shared" si="0"/>
        <v>710</v>
      </c>
    </row>
    <row r="27" spans="1:9" ht="51" x14ac:dyDescent="0.2">
      <c r="A27" s="62" t="s">
        <v>597</v>
      </c>
      <c r="B27" s="64" t="s">
        <v>1257</v>
      </c>
      <c r="C27" s="58" t="s">
        <v>1929</v>
      </c>
      <c r="D27" s="61">
        <v>1</v>
      </c>
      <c r="E27" s="62" t="s">
        <v>19</v>
      </c>
      <c r="F27" s="60">
        <v>900</v>
      </c>
      <c r="G27" s="60">
        <v>1.7</v>
      </c>
      <c r="H27" s="60">
        <f t="shared" si="1"/>
        <v>1530</v>
      </c>
      <c r="I27" s="93">
        <f t="shared" si="0"/>
        <v>900</v>
      </c>
    </row>
    <row r="28" spans="1:9" ht="178.5" x14ac:dyDescent="0.2">
      <c r="A28" s="62" t="s">
        <v>595</v>
      </c>
      <c r="B28" s="64" t="s">
        <v>1928</v>
      </c>
      <c r="C28" s="58" t="s">
        <v>1266</v>
      </c>
      <c r="D28" s="61">
        <v>1</v>
      </c>
      <c r="E28" s="62" t="s">
        <v>19</v>
      </c>
      <c r="F28" s="60">
        <v>2160</v>
      </c>
      <c r="G28" s="60">
        <v>1.7</v>
      </c>
      <c r="H28" s="60">
        <f t="shared" si="1"/>
        <v>3672</v>
      </c>
      <c r="I28" s="93">
        <f t="shared" si="0"/>
        <v>2160</v>
      </c>
    </row>
    <row r="29" spans="1:9" ht="178.5" x14ac:dyDescent="0.2">
      <c r="A29" s="62" t="s">
        <v>593</v>
      </c>
      <c r="B29" s="64" t="s">
        <v>1927</v>
      </c>
      <c r="C29" s="58" t="s">
        <v>1926</v>
      </c>
      <c r="D29" s="61">
        <v>1</v>
      </c>
      <c r="E29" s="62" t="s">
        <v>19</v>
      </c>
      <c r="F29" s="60">
        <v>1000</v>
      </c>
      <c r="G29" s="60">
        <v>1.7</v>
      </c>
      <c r="H29" s="60">
        <f t="shared" si="1"/>
        <v>1700</v>
      </c>
      <c r="I29" s="93">
        <f t="shared" si="0"/>
        <v>1000</v>
      </c>
    </row>
    <row r="30" spans="1:9" x14ac:dyDescent="0.2">
      <c r="A30" s="553" t="s">
        <v>1925</v>
      </c>
      <c r="B30" s="553"/>
      <c r="C30" s="553"/>
      <c r="D30" s="62"/>
      <c r="E30" s="62"/>
      <c r="F30" s="60"/>
      <c r="G30" s="60">
        <v>1.7</v>
      </c>
      <c r="H30" s="60">
        <f t="shared" si="1"/>
        <v>0</v>
      </c>
      <c r="I30" s="93"/>
    </row>
    <row r="31" spans="1:9" ht="102" x14ac:dyDescent="0.2">
      <c r="A31" s="62" t="s">
        <v>91</v>
      </c>
      <c r="B31" s="58" t="s">
        <v>1924</v>
      </c>
      <c r="C31" s="58" t="s">
        <v>1923</v>
      </c>
      <c r="D31" s="61">
        <v>1</v>
      </c>
      <c r="E31" s="62" t="s">
        <v>7</v>
      </c>
      <c r="F31" s="60">
        <v>29570</v>
      </c>
      <c r="G31" s="60">
        <v>1.7</v>
      </c>
      <c r="H31" s="60">
        <f t="shared" si="1"/>
        <v>50269</v>
      </c>
      <c r="I31" s="93">
        <f t="shared" ref="I31:I39" si="2">F31*D31</f>
        <v>29570</v>
      </c>
    </row>
    <row r="32" spans="1:9" ht="76.5" x14ac:dyDescent="0.2">
      <c r="A32" s="62" t="s">
        <v>92</v>
      </c>
      <c r="B32" s="58" t="s">
        <v>1922</v>
      </c>
      <c r="C32" s="58" t="s">
        <v>1921</v>
      </c>
      <c r="D32" s="61">
        <v>1</v>
      </c>
      <c r="E32" s="62" t="s">
        <v>7</v>
      </c>
      <c r="F32" s="60">
        <v>4880</v>
      </c>
      <c r="G32" s="60">
        <v>1.7</v>
      </c>
      <c r="H32" s="60">
        <f t="shared" si="1"/>
        <v>8296</v>
      </c>
      <c r="I32" s="93">
        <f t="shared" si="2"/>
        <v>4880</v>
      </c>
    </row>
    <row r="33" spans="1:9" ht="127.5" x14ac:dyDescent="0.2">
      <c r="A33" s="62" t="s">
        <v>93</v>
      </c>
      <c r="B33" s="58" t="s">
        <v>1920</v>
      </c>
      <c r="C33" s="58" t="s">
        <v>1919</v>
      </c>
      <c r="D33" s="61">
        <v>15</v>
      </c>
      <c r="E33" s="62" t="s">
        <v>7</v>
      </c>
      <c r="F33" s="60">
        <v>3440</v>
      </c>
      <c r="G33" s="60">
        <v>1.7</v>
      </c>
      <c r="H33" s="60">
        <f t="shared" si="1"/>
        <v>5848</v>
      </c>
      <c r="I33" s="93">
        <f t="shared" si="2"/>
        <v>51600</v>
      </c>
    </row>
    <row r="34" spans="1:9" ht="114.75" x14ac:dyDescent="0.2">
      <c r="A34" s="62" t="s">
        <v>94</v>
      </c>
      <c r="B34" s="58" t="s">
        <v>1918</v>
      </c>
      <c r="C34" s="58" t="s">
        <v>1917</v>
      </c>
      <c r="D34" s="61">
        <v>15</v>
      </c>
      <c r="E34" s="62" t="s">
        <v>7</v>
      </c>
      <c r="F34" s="60">
        <v>2850</v>
      </c>
      <c r="G34" s="60">
        <v>1.7</v>
      </c>
      <c r="H34" s="60">
        <f t="shared" si="1"/>
        <v>4845</v>
      </c>
      <c r="I34" s="93">
        <f t="shared" si="2"/>
        <v>42750</v>
      </c>
    </row>
    <row r="35" spans="1:9" ht="89.25" x14ac:dyDescent="0.2">
      <c r="A35" s="62" t="s">
        <v>95</v>
      </c>
      <c r="B35" s="58" t="s">
        <v>1916</v>
      </c>
      <c r="C35" s="58" t="s">
        <v>1915</v>
      </c>
      <c r="D35" s="61">
        <v>15</v>
      </c>
      <c r="E35" s="62" t="s">
        <v>7</v>
      </c>
      <c r="F35" s="60">
        <v>2640</v>
      </c>
      <c r="G35" s="60">
        <v>1.7</v>
      </c>
      <c r="H35" s="60">
        <f t="shared" si="1"/>
        <v>4488</v>
      </c>
      <c r="I35" s="93">
        <f t="shared" si="2"/>
        <v>39600</v>
      </c>
    </row>
    <row r="36" spans="1:9" ht="63.75" x14ac:dyDescent="0.2">
      <c r="A36" s="62" t="s">
        <v>96</v>
      </c>
      <c r="B36" s="58" t="s">
        <v>1914</v>
      </c>
      <c r="C36" s="58" t="s">
        <v>1913</v>
      </c>
      <c r="D36" s="61">
        <v>1</v>
      </c>
      <c r="E36" s="62" t="s">
        <v>19</v>
      </c>
      <c r="F36" s="60">
        <v>5980</v>
      </c>
      <c r="G36" s="60">
        <v>1.7</v>
      </c>
      <c r="H36" s="60">
        <f t="shared" si="1"/>
        <v>10166</v>
      </c>
      <c r="I36" s="98">
        <f t="shared" si="2"/>
        <v>5980</v>
      </c>
    </row>
    <row r="37" spans="1:9" ht="63.75" x14ac:dyDescent="0.2">
      <c r="A37" s="62" t="s">
        <v>97</v>
      </c>
      <c r="B37" s="58" t="s">
        <v>1912</v>
      </c>
      <c r="C37" s="58" t="s">
        <v>1911</v>
      </c>
      <c r="D37" s="61">
        <v>1</v>
      </c>
      <c r="E37" s="62" t="s">
        <v>19</v>
      </c>
      <c r="F37" s="60">
        <v>5980</v>
      </c>
      <c r="G37" s="60">
        <v>1.7</v>
      </c>
      <c r="H37" s="60">
        <f t="shared" si="1"/>
        <v>10166</v>
      </c>
      <c r="I37" s="98">
        <f t="shared" si="2"/>
        <v>5980</v>
      </c>
    </row>
    <row r="38" spans="1:9" ht="153" x14ac:dyDescent="0.2">
      <c r="A38" s="62" t="s">
        <v>98</v>
      </c>
      <c r="B38" s="58" t="s">
        <v>1910</v>
      </c>
      <c r="C38" s="58" t="s">
        <v>1909</v>
      </c>
      <c r="D38" s="61">
        <v>1</v>
      </c>
      <c r="E38" s="62" t="s">
        <v>19</v>
      </c>
      <c r="F38" s="60">
        <v>4700</v>
      </c>
      <c r="G38" s="60">
        <v>1.7</v>
      </c>
      <c r="H38" s="60">
        <f t="shared" si="1"/>
        <v>7990</v>
      </c>
      <c r="I38" s="98">
        <f t="shared" si="2"/>
        <v>4700</v>
      </c>
    </row>
    <row r="39" spans="1:9" ht="153" x14ac:dyDescent="0.2">
      <c r="A39" s="62" t="s">
        <v>99</v>
      </c>
      <c r="B39" s="58" t="s">
        <v>1908</v>
      </c>
      <c r="C39" s="58" t="s">
        <v>1907</v>
      </c>
      <c r="D39" s="61">
        <v>1</v>
      </c>
      <c r="E39" s="62" t="s">
        <v>19</v>
      </c>
      <c r="F39" s="66">
        <v>16750</v>
      </c>
      <c r="G39" s="60">
        <v>1.7</v>
      </c>
      <c r="H39" s="60">
        <f t="shared" si="1"/>
        <v>28475</v>
      </c>
      <c r="I39" s="98">
        <f t="shared" si="2"/>
        <v>16750</v>
      </c>
    </row>
    <row r="40" spans="1:9" x14ac:dyDescent="0.2">
      <c r="A40" s="537" t="s">
        <v>1906</v>
      </c>
      <c r="B40" s="584"/>
      <c r="C40" s="584"/>
      <c r="D40" s="277"/>
      <c r="E40" s="277"/>
      <c r="F40" s="278"/>
      <c r="G40" s="278">
        <v>1.7</v>
      </c>
      <c r="H40" s="115"/>
      <c r="I40" s="93"/>
    </row>
    <row r="41" spans="1:9" x14ac:dyDescent="0.2">
      <c r="A41" s="537" t="s">
        <v>1905</v>
      </c>
      <c r="B41" s="584"/>
      <c r="C41" s="584"/>
      <c r="D41" s="277"/>
      <c r="E41" s="277"/>
      <c r="F41" s="278"/>
      <c r="G41" s="278">
        <v>1.7</v>
      </c>
      <c r="H41" s="115"/>
      <c r="I41" s="93"/>
    </row>
    <row r="42" spans="1:9" ht="293.25" x14ac:dyDescent="0.2">
      <c r="A42" s="62" t="s">
        <v>1904</v>
      </c>
      <c r="B42" s="58" t="s">
        <v>1903</v>
      </c>
      <c r="C42" s="58" t="s">
        <v>2088</v>
      </c>
      <c r="D42" s="62">
        <v>15</v>
      </c>
      <c r="E42" s="62" t="s">
        <v>19</v>
      </c>
      <c r="F42" s="60">
        <v>13920</v>
      </c>
      <c r="G42" s="60">
        <v>1.7</v>
      </c>
      <c r="H42" s="60">
        <f t="shared" si="1"/>
        <v>23664</v>
      </c>
      <c r="I42" s="93">
        <f>D42*F42</f>
        <v>208800</v>
      </c>
    </row>
    <row r="43" spans="1:9" ht="357" x14ac:dyDescent="0.2">
      <c r="A43" s="62" t="s">
        <v>1902</v>
      </c>
      <c r="B43" s="58" t="s">
        <v>1901</v>
      </c>
      <c r="C43" s="58" t="s">
        <v>2086</v>
      </c>
      <c r="D43" s="62">
        <v>15</v>
      </c>
      <c r="E43" s="62" t="s">
        <v>19</v>
      </c>
      <c r="F43" s="60">
        <v>13220</v>
      </c>
      <c r="G43" s="60">
        <v>1.7</v>
      </c>
      <c r="H43" s="60">
        <f t="shared" si="1"/>
        <v>22474</v>
      </c>
      <c r="I43" s="93">
        <f>F43*D43</f>
        <v>198300</v>
      </c>
    </row>
    <row r="44" spans="1:9" ht="153" x14ac:dyDescent="0.2">
      <c r="A44" s="62" t="s">
        <v>1900</v>
      </c>
      <c r="B44" s="58" t="s">
        <v>1217</v>
      </c>
      <c r="C44" s="58" t="s">
        <v>1899</v>
      </c>
      <c r="D44" s="62">
        <v>1</v>
      </c>
      <c r="E44" s="62" t="s">
        <v>19</v>
      </c>
      <c r="F44" s="60">
        <v>58000</v>
      </c>
      <c r="G44" s="60">
        <v>1.7</v>
      </c>
      <c r="H44" s="60">
        <f t="shared" si="1"/>
        <v>98600</v>
      </c>
      <c r="I44" s="93">
        <f>F44*D44</f>
        <v>58000</v>
      </c>
    </row>
    <row r="45" spans="1:9" ht="165.75" x14ac:dyDescent="0.2">
      <c r="A45" s="62" t="s">
        <v>1898</v>
      </c>
      <c r="B45" s="73" t="s">
        <v>1897</v>
      </c>
      <c r="C45" s="347" t="s">
        <v>2085</v>
      </c>
      <c r="D45" s="74">
        <v>1</v>
      </c>
      <c r="E45" s="361" t="s">
        <v>7</v>
      </c>
      <c r="F45" s="60">
        <v>41625</v>
      </c>
      <c r="G45" s="60">
        <v>1.7</v>
      </c>
      <c r="H45" s="60">
        <f t="shared" si="1"/>
        <v>70762.5</v>
      </c>
      <c r="I45" s="93">
        <f>F45*D45</f>
        <v>41625</v>
      </c>
    </row>
    <row r="46" spans="1:9" ht="63.75" x14ac:dyDescent="0.2">
      <c r="A46" s="62" t="s">
        <v>1896</v>
      </c>
      <c r="B46" s="317" t="s">
        <v>1895</v>
      </c>
      <c r="C46" s="331" t="s">
        <v>1141</v>
      </c>
      <c r="D46" s="62">
        <v>1</v>
      </c>
      <c r="E46" s="62" t="s">
        <v>19</v>
      </c>
      <c r="F46" s="60">
        <v>16327</v>
      </c>
      <c r="G46" s="60">
        <v>1.7</v>
      </c>
      <c r="H46" s="60">
        <f t="shared" si="1"/>
        <v>27755.899999999998</v>
      </c>
      <c r="I46" s="93">
        <f t="shared" ref="I46:I58" si="3">F46*D46</f>
        <v>16327</v>
      </c>
    </row>
    <row r="47" spans="1:9" ht="191.25" x14ac:dyDescent="0.2">
      <c r="A47" s="62" t="s">
        <v>1894</v>
      </c>
      <c r="B47" s="58" t="s">
        <v>1127</v>
      </c>
      <c r="C47" s="331" t="s">
        <v>2056</v>
      </c>
      <c r="D47" s="62">
        <v>1</v>
      </c>
      <c r="E47" s="62" t="s">
        <v>19</v>
      </c>
      <c r="F47" s="60">
        <v>14400</v>
      </c>
      <c r="G47" s="60">
        <v>1.7</v>
      </c>
      <c r="H47" s="60">
        <f t="shared" si="1"/>
        <v>24480</v>
      </c>
      <c r="I47" s="93">
        <f t="shared" si="3"/>
        <v>14400</v>
      </c>
    </row>
    <row r="48" spans="1:9" ht="165.75" x14ac:dyDescent="0.2">
      <c r="A48" s="62" t="s">
        <v>1893</v>
      </c>
      <c r="B48" s="58" t="s">
        <v>1892</v>
      </c>
      <c r="C48" s="331" t="s">
        <v>1891</v>
      </c>
      <c r="D48" s="62">
        <v>1</v>
      </c>
      <c r="E48" s="62" t="s">
        <v>19</v>
      </c>
      <c r="F48" s="60">
        <v>3700</v>
      </c>
      <c r="G48" s="60">
        <v>1.7</v>
      </c>
      <c r="H48" s="60">
        <f t="shared" si="1"/>
        <v>6290</v>
      </c>
      <c r="I48" s="93">
        <f t="shared" si="3"/>
        <v>3700</v>
      </c>
    </row>
    <row r="49" spans="1:9" ht="51" x14ac:dyDescent="0.2">
      <c r="A49" s="62" t="s">
        <v>1890</v>
      </c>
      <c r="B49" s="58" t="s">
        <v>1889</v>
      </c>
      <c r="C49" s="331" t="s">
        <v>1888</v>
      </c>
      <c r="D49" s="62">
        <v>1</v>
      </c>
      <c r="E49" s="62" t="s">
        <v>19</v>
      </c>
      <c r="F49" s="60">
        <v>15760</v>
      </c>
      <c r="G49" s="60">
        <v>1.7</v>
      </c>
      <c r="H49" s="60">
        <f t="shared" si="1"/>
        <v>26792</v>
      </c>
      <c r="I49" s="93">
        <f t="shared" si="3"/>
        <v>15760</v>
      </c>
    </row>
    <row r="50" spans="1:9" ht="51" x14ac:dyDescent="0.2">
      <c r="A50" s="62" t="s">
        <v>1887</v>
      </c>
      <c r="B50" s="58" t="s">
        <v>1886</v>
      </c>
      <c r="C50" s="58" t="s">
        <v>1885</v>
      </c>
      <c r="D50" s="62">
        <v>1</v>
      </c>
      <c r="E50" s="62" t="s">
        <v>19</v>
      </c>
      <c r="F50" s="60">
        <v>1580</v>
      </c>
      <c r="G50" s="60">
        <v>1.7</v>
      </c>
      <c r="H50" s="60">
        <f t="shared" si="1"/>
        <v>2686</v>
      </c>
      <c r="I50" s="93">
        <f t="shared" si="3"/>
        <v>1580</v>
      </c>
    </row>
    <row r="51" spans="1:9" ht="89.25" x14ac:dyDescent="0.2">
      <c r="A51" s="62" t="s">
        <v>1884</v>
      </c>
      <c r="B51" s="58" t="s">
        <v>1883</v>
      </c>
      <c r="C51" s="58" t="s">
        <v>1882</v>
      </c>
      <c r="D51" s="61">
        <v>1</v>
      </c>
      <c r="E51" s="62" t="s">
        <v>19</v>
      </c>
      <c r="F51" s="60">
        <v>10160</v>
      </c>
      <c r="G51" s="60">
        <v>1.7</v>
      </c>
      <c r="H51" s="60">
        <f t="shared" si="1"/>
        <v>17272</v>
      </c>
      <c r="I51" s="93">
        <f t="shared" si="3"/>
        <v>10160</v>
      </c>
    </row>
    <row r="52" spans="1:9" ht="63.75" x14ac:dyDescent="0.2">
      <c r="A52" s="62" t="s">
        <v>1881</v>
      </c>
      <c r="B52" s="58" t="s">
        <v>1880</v>
      </c>
      <c r="C52" s="58" t="s">
        <v>1879</v>
      </c>
      <c r="D52" s="61">
        <v>1</v>
      </c>
      <c r="E52" s="62" t="s">
        <v>19</v>
      </c>
      <c r="F52" s="60">
        <v>6640</v>
      </c>
      <c r="G52" s="60">
        <v>1.7</v>
      </c>
      <c r="H52" s="60">
        <f t="shared" si="1"/>
        <v>11288</v>
      </c>
      <c r="I52" s="93">
        <f t="shared" si="3"/>
        <v>6640</v>
      </c>
    </row>
    <row r="53" spans="1:9" ht="51" x14ac:dyDescent="0.2">
      <c r="A53" s="62" t="s">
        <v>1878</v>
      </c>
      <c r="B53" s="58" t="s">
        <v>1877</v>
      </c>
      <c r="C53" s="58" t="s">
        <v>1876</v>
      </c>
      <c r="D53" s="61">
        <v>1</v>
      </c>
      <c r="E53" s="62" t="s">
        <v>19</v>
      </c>
      <c r="F53" s="60">
        <v>3915</v>
      </c>
      <c r="G53" s="60">
        <v>1.7</v>
      </c>
      <c r="H53" s="60">
        <f t="shared" si="1"/>
        <v>6655.5</v>
      </c>
      <c r="I53" s="93">
        <f t="shared" si="3"/>
        <v>3915</v>
      </c>
    </row>
    <row r="54" spans="1:9" ht="63.75" x14ac:dyDescent="0.2">
      <c r="A54" s="62" t="s">
        <v>1875</v>
      </c>
      <c r="B54" s="58" t="s">
        <v>1874</v>
      </c>
      <c r="C54" s="58" t="s">
        <v>1873</v>
      </c>
      <c r="D54" s="61">
        <v>1</v>
      </c>
      <c r="E54" s="62" t="s">
        <v>19</v>
      </c>
      <c r="F54" s="60">
        <v>10160</v>
      </c>
      <c r="G54" s="60">
        <v>1.7</v>
      </c>
      <c r="H54" s="60">
        <f t="shared" si="1"/>
        <v>17272</v>
      </c>
      <c r="I54" s="93">
        <f t="shared" si="3"/>
        <v>10160</v>
      </c>
    </row>
    <row r="55" spans="1:9" ht="76.5" x14ac:dyDescent="0.2">
      <c r="A55" s="62" t="s">
        <v>1872</v>
      </c>
      <c r="B55" s="58" t="s">
        <v>1871</v>
      </c>
      <c r="C55" s="58" t="s">
        <v>1870</v>
      </c>
      <c r="D55" s="62">
        <v>1</v>
      </c>
      <c r="E55" s="62" t="s">
        <v>19</v>
      </c>
      <c r="F55" s="60">
        <v>2480</v>
      </c>
      <c r="G55" s="60">
        <v>1.7</v>
      </c>
      <c r="H55" s="60">
        <f t="shared" si="1"/>
        <v>4216</v>
      </c>
      <c r="I55" s="93">
        <f t="shared" si="3"/>
        <v>2480</v>
      </c>
    </row>
    <row r="56" spans="1:9" ht="63.75" x14ac:dyDescent="0.2">
      <c r="A56" s="62" t="s">
        <v>1869</v>
      </c>
      <c r="B56" s="58" t="s">
        <v>1868</v>
      </c>
      <c r="C56" s="58" t="s">
        <v>1867</v>
      </c>
      <c r="D56" s="62">
        <v>1</v>
      </c>
      <c r="E56" s="62" t="s">
        <v>19</v>
      </c>
      <c r="F56" s="60">
        <v>1210</v>
      </c>
      <c r="G56" s="60">
        <v>1.7</v>
      </c>
      <c r="H56" s="60">
        <f t="shared" si="1"/>
        <v>2057</v>
      </c>
      <c r="I56" s="93">
        <f t="shared" si="3"/>
        <v>1210</v>
      </c>
    </row>
    <row r="57" spans="1:9" ht="102" x14ac:dyDescent="0.2">
      <c r="A57" s="62" t="s">
        <v>1866</v>
      </c>
      <c r="B57" s="58" t="s">
        <v>1865</v>
      </c>
      <c r="C57" s="58" t="s">
        <v>1864</v>
      </c>
      <c r="D57" s="62">
        <v>1</v>
      </c>
      <c r="E57" s="62" t="s">
        <v>19</v>
      </c>
      <c r="F57" s="60">
        <v>5040</v>
      </c>
      <c r="G57" s="60">
        <v>1.7</v>
      </c>
      <c r="H57" s="60">
        <f t="shared" si="1"/>
        <v>8568</v>
      </c>
      <c r="I57" s="93">
        <f t="shared" si="3"/>
        <v>5040</v>
      </c>
    </row>
    <row r="58" spans="1:9" ht="102" x14ac:dyDescent="0.2">
      <c r="A58" s="62" t="s">
        <v>1863</v>
      </c>
      <c r="B58" s="317" t="s">
        <v>1346</v>
      </c>
      <c r="C58" s="362" t="s">
        <v>1862</v>
      </c>
      <c r="D58" s="363">
        <v>1</v>
      </c>
      <c r="E58" s="62" t="s">
        <v>19</v>
      </c>
      <c r="F58" s="60">
        <v>5660</v>
      </c>
      <c r="G58" s="60">
        <v>1.7</v>
      </c>
      <c r="H58" s="60">
        <f t="shared" si="1"/>
        <v>9622</v>
      </c>
      <c r="I58" s="93">
        <f t="shared" si="3"/>
        <v>5660</v>
      </c>
    </row>
    <row r="59" spans="1:9" x14ac:dyDescent="0.2">
      <c r="A59" s="553" t="s">
        <v>1861</v>
      </c>
      <c r="B59" s="553"/>
      <c r="C59" s="553"/>
      <c r="D59" s="62"/>
      <c r="E59" s="62"/>
      <c r="F59" s="60"/>
      <c r="G59" s="60">
        <v>1.7</v>
      </c>
      <c r="H59" s="60">
        <f t="shared" si="1"/>
        <v>0</v>
      </c>
      <c r="I59" s="93"/>
    </row>
    <row r="60" spans="1:9" ht="409.5" x14ac:dyDescent="0.2">
      <c r="A60" s="62" t="s">
        <v>1860</v>
      </c>
      <c r="B60" s="58" t="s">
        <v>2057</v>
      </c>
      <c r="C60" s="58" t="s">
        <v>1859</v>
      </c>
      <c r="D60" s="62">
        <v>1</v>
      </c>
      <c r="E60" s="62" t="s">
        <v>7</v>
      </c>
      <c r="F60" s="60">
        <v>138560</v>
      </c>
      <c r="G60" s="60">
        <v>1.7</v>
      </c>
      <c r="H60" s="60">
        <f t="shared" si="1"/>
        <v>235552</v>
      </c>
      <c r="I60" s="93">
        <f>F60*D60</f>
        <v>138560</v>
      </c>
    </row>
    <row r="61" spans="1:9" ht="409.5" x14ac:dyDescent="0.2">
      <c r="A61" s="62" t="s">
        <v>1858</v>
      </c>
      <c r="B61" s="58" t="s">
        <v>1857</v>
      </c>
      <c r="C61" s="58" t="s">
        <v>1856</v>
      </c>
      <c r="D61" s="62">
        <v>15</v>
      </c>
      <c r="E61" s="62" t="s">
        <v>7</v>
      </c>
      <c r="F61" s="60">
        <v>42660</v>
      </c>
      <c r="G61" s="60">
        <v>1.7</v>
      </c>
      <c r="H61" s="60">
        <f t="shared" si="1"/>
        <v>72522</v>
      </c>
      <c r="I61" s="93">
        <f>F61*D61</f>
        <v>639900</v>
      </c>
    </row>
    <row r="62" spans="1:9" x14ac:dyDescent="0.2">
      <c r="A62" s="537" t="s">
        <v>1855</v>
      </c>
      <c r="B62" s="584"/>
      <c r="C62" s="584"/>
      <c r="D62" s="364"/>
      <c r="E62" s="364"/>
      <c r="F62" s="365"/>
      <c r="G62" s="365">
        <v>1.7</v>
      </c>
      <c r="H62" s="366"/>
      <c r="I62" s="354"/>
    </row>
    <row r="63" spans="1:9" ht="38.25" x14ac:dyDescent="0.2">
      <c r="A63" s="62" t="s">
        <v>1854</v>
      </c>
      <c r="B63" s="58" t="s">
        <v>1853</v>
      </c>
      <c r="C63" s="58" t="s">
        <v>1852</v>
      </c>
      <c r="D63" s="61">
        <v>15</v>
      </c>
      <c r="E63" s="62" t="s">
        <v>19</v>
      </c>
      <c r="F63" s="60">
        <v>3840</v>
      </c>
      <c r="G63" s="60">
        <v>1.7</v>
      </c>
      <c r="H63" s="60">
        <f t="shared" si="1"/>
        <v>6528</v>
      </c>
      <c r="I63" s="93">
        <f t="shared" ref="I63:I99" si="4">F63*D63</f>
        <v>57600</v>
      </c>
    </row>
    <row r="64" spans="1:9" ht="51" x14ac:dyDescent="0.2">
      <c r="A64" s="62" t="s">
        <v>1851</v>
      </c>
      <c r="B64" s="58" t="s">
        <v>1850</v>
      </c>
      <c r="C64" s="58" t="s">
        <v>1849</v>
      </c>
      <c r="D64" s="61">
        <v>15</v>
      </c>
      <c r="E64" s="62" t="s">
        <v>19</v>
      </c>
      <c r="F64" s="60">
        <v>2780</v>
      </c>
      <c r="G64" s="60">
        <v>1.7</v>
      </c>
      <c r="H64" s="60">
        <f t="shared" si="1"/>
        <v>4726</v>
      </c>
      <c r="I64" s="93">
        <f t="shared" si="4"/>
        <v>41700</v>
      </c>
    </row>
    <row r="65" spans="1:9" ht="51" x14ac:dyDescent="0.2">
      <c r="A65" s="62" t="s">
        <v>1848</v>
      </c>
      <c r="B65" s="58" t="s">
        <v>1171</v>
      </c>
      <c r="C65" s="116" t="s">
        <v>1351</v>
      </c>
      <c r="D65" s="65">
        <v>15</v>
      </c>
      <c r="E65" s="65" t="s">
        <v>19</v>
      </c>
      <c r="F65" s="60">
        <v>2540</v>
      </c>
      <c r="G65" s="60">
        <v>1.7</v>
      </c>
      <c r="H65" s="60">
        <f t="shared" si="1"/>
        <v>4318</v>
      </c>
      <c r="I65" s="98">
        <f t="shared" si="4"/>
        <v>38100</v>
      </c>
    </row>
    <row r="66" spans="1:9" ht="38.25" x14ac:dyDescent="0.2">
      <c r="A66" s="62" t="s">
        <v>1847</v>
      </c>
      <c r="B66" s="58" t="s">
        <v>1846</v>
      </c>
      <c r="C66" s="58" t="s">
        <v>1845</v>
      </c>
      <c r="D66" s="62">
        <v>15</v>
      </c>
      <c r="E66" s="62" t="s">
        <v>19</v>
      </c>
      <c r="F66" s="60">
        <v>1520</v>
      </c>
      <c r="G66" s="60">
        <v>1.7</v>
      </c>
      <c r="H66" s="60">
        <f t="shared" si="1"/>
        <v>2584</v>
      </c>
      <c r="I66" s="93">
        <f t="shared" si="4"/>
        <v>22800</v>
      </c>
    </row>
    <row r="67" spans="1:9" ht="38.25" x14ac:dyDescent="0.2">
      <c r="A67" s="62" t="s">
        <v>1844</v>
      </c>
      <c r="B67" s="58" t="s">
        <v>1843</v>
      </c>
      <c r="C67" s="58" t="s">
        <v>1842</v>
      </c>
      <c r="D67" s="62">
        <v>1</v>
      </c>
      <c r="E67" s="62" t="s">
        <v>19</v>
      </c>
      <c r="F67" s="60">
        <v>2690</v>
      </c>
      <c r="G67" s="60">
        <v>1.7</v>
      </c>
      <c r="H67" s="60">
        <f t="shared" si="1"/>
        <v>4573</v>
      </c>
      <c r="I67" s="93">
        <f t="shared" si="4"/>
        <v>2690</v>
      </c>
    </row>
    <row r="68" spans="1:9" ht="114.75" x14ac:dyDescent="0.2">
      <c r="A68" s="62" t="s">
        <v>1841</v>
      </c>
      <c r="B68" s="58" t="s">
        <v>1840</v>
      </c>
      <c r="C68" s="58" t="s">
        <v>1839</v>
      </c>
      <c r="D68" s="62">
        <v>1</v>
      </c>
      <c r="E68" s="62" t="s">
        <v>19</v>
      </c>
      <c r="F68" s="60">
        <v>1340</v>
      </c>
      <c r="G68" s="60">
        <v>1.7</v>
      </c>
      <c r="H68" s="60">
        <f t="shared" ref="H68:H131" si="5">F68*G68</f>
        <v>2278</v>
      </c>
      <c r="I68" s="93">
        <f t="shared" si="4"/>
        <v>1340</v>
      </c>
    </row>
    <row r="69" spans="1:9" ht="38.25" x14ac:dyDescent="0.2">
      <c r="A69" s="62" t="s">
        <v>1838</v>
      </c>
      <c r="B69" s="58" t="s">
        <v>1837</v>
      </c>
      <c r="C69" s="58" t="s">
        <v>1836</v>
      </c>
      <c r="D69" s="62">
        <v>1</v>
      </c>
      <c r="E69" s="62" t="s">
        <v>19</v>
      </c>
      <c r="F69" s="60">
        <v>1322</v>
      </c>
      <c r="G69" s="60">
        <v>1.7</v>
      </c>
      <c r="H69" s="60">
        <f t="shared" si="5"/>
        <v>2247.4</v>
      </c>
      <c r="I69" s="93">
        <f t="shared" si="4"/>
        <v>1322</v>
      </c>
    </row>
    <row r="70" spans="1:9" ht="38.25" x14ac:dyDescent="0.2">
      <c r="A70" s="62" t="s">
        <v>1835</v>
      </c>
      <c r="B70" s="58" t="s">
        <v>1834</v>
      </c>
      <c r="C70" s="58" t="s">
        <v>1833</v>
      </c>
      <c r="D70" s="61">
        <v>1</v>
      </c>
      <c r="E70" s="62" t="s">
        <v>7</v>
      </c>
      <c r="F70" s="60">
        <v>2700</v>
      </c>
      <c r="G70" s="60">
        <v>1.7</v>
      </c>
      <c r="H70" s="60">
        <f t="shared" si="5"/>
        <v>4590</v>
      </c>
      <c r="I70" s="93">
        <f t="shared" si="4"/>
        <v>2700</v>
      </c>
    </row>
    <row r="71" spans="1:9" ht="51" x14ac:dyDescent="0.2">
      <c r="A71" s="62" t="s">
        <v>1832</v>
      </c>
      <c r="B71" s="58" t="s">
        <v>1831</v>
      </c>
      <c r="C71" s="58" t="s">
        <v>1830</v>
      </c>
      <c r="D71" s="62">
        <v>15</v>
      </c>
      <c r="E71" s="62" t="s">
        <v>19</v>
      </c>
      <c r="F71" s="60">
        <v>620</v>
      </c>
      <c r="G71" s="60">
        <v>1.7</v>
      </c>
      <c r="H71" s="60">
        <f t="shared" si="5"/>
        <v>1054</v>
      </c>
      <c r="I71" s="93">
        <f t="shared" si="4"/>
        <v>9300</v>
      </c>
    </row>
    <row r="72" spans="1:9" ht="38.25" x14ac:dyDescent="0.2">
      <c r="A72" s="62" t="s">
        <v>1829</v>
      </c>
      <c r="B72" s="58" t="s">
        <v>1828</v>
      </c>
      <c r="C72" s="58" t="s">
        <v>1827</v>
      </c>
      <c r="D72" s="61">
        <v>1</v>
      </c>
      <c r="E72" s="62" t="s">
        <v>19</v>
      </c>
      <c r="F72" s="60">
        <v>400</v>
      </c>
      <c r="G72" s="60">
        <v>1.7</v>
      </c>
      <c r="H72" s="60">
        <f t="shared" si="5"/>
        <v>680</v>
      </c>
      <c r="I72" s="93">
        <f t="shared" si="4"/>
        <v>400</v>
      </c>
    </row>
    <row r="73" spans="1:9" ht="38.25" x14ac:dyDescent="0.2">
      <c r="A73" s="62" t="s">
        <v>1826</v>
      </c>
      <c r="B73" s="58" t="s">
        <v>1339</v>
      </c>
      <c r="C73" s="58" t="s">
        <v>1825</v>
      </c>
      <c r="D73" s="61">
        <v>15</v>
      </c>
      <c r="E73" s="62" t="s">
        <v>19</v>
      </c>
      <c r="F73" s="60">
        <v>240</v>
      </c>
      <c r="G73" s="60">
        <v>1.7</v>
      </c>
      <c r="H73" s="60">
        <f t="shared" si="5"/>
        <v>408</v>
      </c>
      <c r="I73" s="93">
        <f t="shared" si="4"/>
        <v>3600</v>
      </c>
    </row>
    <row r="74" spans="1:9" ht="38.25" x14ac:dyDescent="0.2">
      <c r="A74" s="62" t="s">
        <v>1824</v>
      </c>
      <c r="B74" s="58" t="s">
        <v>1823</v>
      </c>
      <c r="C74" s="58" t="s">
        <v>1822</v>
      </c>
      <c r="D74" s="61">
        <v>15</v>
      </c>
      <c r="E74" s="62" t="s">
        <v>19</v>
      </c>
      <c r="F74" s="60">
        <v>240</v>
      </c>
      <c r="G74" s="60">
        <v>1.7</v>
      </c>
      <c r="H74" s="60">
        <f t="shared" si="5"/>
        <v>408</v>
      </c>
      <c r="I74" s="93">
        <f t="shared" si="4"/>
        <v>3600</v>
      </c>
    </row>
    <row r="75" spans="1:9" ht="25.5" x14ac:dyDescent="0.2">
      <c r="A75" s="62" t="s">
        <v>1821</v>
      </c>
      <c r="B75" s="58" t="s">
        <v>1820</v>
      </c>
      <c r="C75" s="58" t="s">
        <v>1819</v>
      </c>
      <c r="D75" s="61">
        <v>15</v>
      </c>
      <c r="E75" s="62" t="s">
        <v>19</v>
      </c>
      <c r="F75" s="60">
        <v>105</v>
      </c>
      <c r="G75" s="60">
        <v>1.7</v>
      </c>
      <c r="H75" s="60">
        <f t="shared" si="5"/>
        <v>178.5</v>
      </c>
      <c r="I75" s="93">
        <f t="shared" si="4"/>
        <v>1575</v>
      </c>
    </row>
    <row r="76" spans="1:9" ht="38.25" x14ac:dyDescent="0.2">
      <c r="A76" s="62" t="s">
        <v>1818</v>
      </c>
      <c r="B76" s="58" t="s">
        <v>1817</v>
      </c>
      <c r="C76" s="58" t="s">
        <v>1816</v>
      </c>
      <c r="D76" s="61">
        <v>15</v>
      </c>
      <c r="E76" s="62" t="s">
        <v>19</v>
      </c>
      <c r="F76" s="60">
        <v>90</v>
      </c>
      <c r="G76" s="60">
        <v>1.7</v>
      </c>
      <c r="H76" s="60">
        <f t="shared" si="5"/>
        <v>153</v>
      </c>
      <c r="I76" s="93">
        <f t="shared" si="4"/>
        <v>1350</v>
      </c>
    </row>
    <row r="77" spans="1:9" ht="25.5" x14ac:dyDescent="0.2">
      <c r="A77" s="62" t="s">
        <v>1815</v>
      </c>
      <c r="B77" s="58" t="s">
        <v>1814</v>
      </c>
      <c r="C77" s="58" t="s">
        <v>1813</v>
      </c>
      <c r="D77" s="61">
        <v>15</v>
      </c>
      <c r="E77" s="62" t="s">
        <v>19</v>
      </c>
      <c r="F77" s="60">
        <v>230</v>
      </c>
      <c r="G77" s="60">
        <v>1.7</v>
      </c>
      <c r="H77" s="60">
        <f t="shared" si="5"/>
        <v>391</v>
      </c>
      <c r="I77" s="93">
        <f t="shared" si="4"/>
        <v>3450</v>
      </c>
    </row>
    <row r="78" spans="1:9" ht="25.5" x14ac:dyDescent="0.2">
      <c r="A78" s="62" t="s">
        <v>1812</v>
      </c>
      <c r="B78" s="58" t="s">
        <v>1811</v>
      </c>
      <c r="C78" s="58" t="s">
        <v>1810</v>
      </c>
      <c r="D78" s="61">
        <v>15</v>
      </c>
      <c r="E78" s="62" t="s">
        <v>19</v>
      </c>
      <c r="F78" s="60">
        <v>210</v>
      </c>
      <c r="G78" s="60">
        <v>1.7</v>
      </c>
      <c r="H78" s="60">
        <f t="shared" si="5"/>
        <v>357</v>
      </c>
      <c r="I78" s="93">
        <f t="shared" si="4"/>
        <v>3150</v>
      </c>
    </row>
    <row r="79" spans="1:9" ht="25.5" x14ac:dyDescent="0.2">
      <c r="A79" s="62" t="s">
        <v>1809</v>
      </c>
      <c r="B79" s="58" t="s">
        <v>1808</v>
      </c>
      <c r="C79" s="58" t="s">
        <v>1807</v>
      </c>
      <c r="D79" s="61">
        <v>15</v>
      </c>
      <c r="E79" s="62" t="s">
        <v>19</v>
      </c>
      <c r="F79" s="60">
        <v>110</v>
      </c>
      <c r="G79" s="60">
        <v>1.7</v>
      </c>
      <c r="H79" s="60">
        <f t="shared" si="5"/>
        <v>187</v>
      </c>
      <c r="I79" s="93">
        <f t="shared" si="4"/>
        <v>1650</v>
      </c>
    </row>
    <row r="80" spans="1:9" ht="25.5" x14ac:dyDescent="0.2">
      <c r="A80" s="62" t="s">
        <v>1806</v>
      </c>
      <c r="B80" s="58" t="s">
        <v>1805</v>
      </c>
      <c r="C80" s="58" t="s">
        <v>1804</v>
      </c>
      <c r="D80" s="61">
        <v>15</v>
      </c>
      <c r="E80" s="62" t="s">
        <v>19</v>
      </c>
      <c r="F80" s="60">
        <v>260</v>
      </c>
      <c r="G80" s="60">
        <v>1.7</v>
      </c>
      <c r="H80" s="60">
        <f t="shared" si="5"/>
        <v>442</v>
      </c>
      <c r="I80" s="93">
        <f t="shared" si="4"/>
        <v>3900</v>
      </c>
    </row>
    <row r="81" spans="1:9" ht="25.5" x14ac:dyDescent="0.2">
      <c r="A81" s="62" t="s">
        <v>1803</v>
      </c>
      <c r="B81" s="58" t="s">
        <v>1802</v>
      </c>
      <c r="C81" s="58" t="s">
        <v>1801</v>
      </c>
      <c r="D81" s="61">
        <v>15</v>
      </c>
      <c r="E81" s="62" t="s">
        <v>19</v>
      </c>
      <c r="F81" s="60">
        <v>510</v>
      </c>
      <c r="G81" s="60">
        <v>1.7</v>
      </c>
      <c r="H81" s="60">
        <f t="shared" si="5"/>
        <v>867</v>
      </c>
      <c r="I81" s="93">
        <f t="shared" si="4"/>
        <v>7650</v>
      </c>
    </row>
    <row r="82" spans="1:9" ht="25.5" x14ac:dyDescent="0.2">
      <c r="A82" s="62" t="s">
        <v>1800</v>
      </c>
      <c r="B82" s="58" t="s">
        <v>1799</v>
      </c>
      <c r="C82" s="58" t="s">
        <v>1792</v>
      </c>
      <c r="D82" s="61">
        <v>1</v>
      </c>
      <c r="E82" s="62" t="s">
        <v>19</v>
      </c>
      <c r="F82" s="60">
        <v>499</v>
      </c>
      <c r="G82" s="60">
        <v>1.7</v>
      </c>
      <c r="H82" s="60">
        <f t="shared" si="5"/>
        <v>848.3</v>
      </c>
      <c r="I82" s="93">
        <f t="shared" si="4"/>
        <v>499</v>
      </c>
    </row>
    <row r="83" spans="1:9" ht="25.5" x14ac:dyDescent="0.2">
      <c r="A83" s="62" t="s">
        <v>1798</v>
      </c>
      <c r="B83" s="58" t="s">
        <v>1797</v>
      </c>
      <c r="C83" s="58" t="s">
        <v>1792</v>
      </c>
      <c r="D83" s="61">
        <v>1</v>
      </c>
      <c r="E83" s="62" t="s">
        <v>19</v>
      </c>
      <c r="F83" s="60">
        <v>559</v>
      </c>
      <c r="G83" s="60">
        <v>1.7</v>
      </c>
      <c r="H83" s="60">
        <f t="shared" si="5"/>
        <v>950.3</v>
      </c>
      <c r="I83" s="93">
        <f t="shared" si="4"/>
        <v>559</v>
      </c>
    </row>
    <row r="84" spans="1:9" ht="25.5" x14ac:dyDescent="0.2">
      <c r="A84" s="62" t="s">
        <v>1796</v>
      </c>
      <c r="B84" s="58" t="s">
        <v>1795</v>
      </c>
      <c r="C84" s="58" t="s">
        <v>1792</v>
      </c>
      <c r="D84" s="61">
        <v>1</v>
      </c>
      <c r="E84" s="62" t="s">
        <v>19</v>
      </c>
      <c r="F84" s="60">
        <v>144</v>
      </c>
      <c r="G84" s="60">
        <v>1.7</v>
      </c>
      <c r="H84" s="60">
        <f t="shared" si="5"/>
        <v>244.79999999999998</v>
      </c>
      <c r="I84" s="93">
        <f t="shared" si="4"/>
        <v>144</v>
      </c>
    </row>
    <row r="85" spans="1:9" ht="25.5" x14ac:dyDescent="0.2">
      <c r="A85" s="62" t="s">
        <v>1794</v>
      </c>
      <c r="B85" s="58" t="s">
        <v>1793</v>
      </c>
      <c r="C85" s="58" t="s">
        <v>1792</v>
      </c>
      <c r="D85" s="61">
        <v>1</v>
      </c>
      <c r="E85" s="62" t="s">
        <v>19</v>
      </c>
      <c r="F85" s="60">
        <v>287</v>
      </c>
      <c r="G85" s="60">
        <v>1.7</v>
      </c>
      <c r="H85" s="60">
        <f t="shared" si="5"/>
        <v>487.9</v>
      </c>
      <c r="I85" s="93">
        <f t="shared" si="4"/>
        <v>287</v>
      </c>
    </row>
    <row r="86" spans="1:9" ht="51" x14ac:dyDescent="0.2">
      <c r="A86" s="62" t="s">
        <v>1791</v>
      </c>
      <c r="B86" s="58" t="s">
        <v>1790</v>
      </c>
      <c r="C86" s="58" t="s">
        <v>1789</v>
      </c>
      <c r="D86" s="61">
        <v>1</v>
      </c>
      <c r="E86" s="62" t="s">
        <v>19</v>
      </c>
      <c r="F86" s="60">
        <v>270</v>
      </c>
      <c r="G86" s="60">
        <v>1.7</v>
      </c>
      <c r="H86" s="60">
        <f t="shared" si="5"/>
        <v>459</v>
      </c>
      <c r="I86" s="93">
        <f t="shared" si="4"/>
        <v>270</v>
      </c>
    </row>
    <row r="87" spans="1:9" ht="51" x14ac:dyDescent="0.2">
      <c r="A87" s="62" t="s">
        <v>1788</v>
      </c>
      <c r="B87" s="58" t="s">
        <v>1787</v>
      </c>
      <c r="C87" s="58" t="s">
        <v>1786</v>
      </c>
      <c r="D87" s="61">
        <v>1</v>
      </c>
      <c r="E87" s="62" t="s">
        <v>19</v>
      </c>
      <c r="F87" s="60">
        <v>370</v>
      </c>
      <c r="G87" s="60">
        <v>1.7</v>
      </c>
      <c r="H87" s="60">
        <f t="shared" si="5"/>
        <v>629</v>
      </c>
      <c r="I87" s="93">
        <f t="shared" si="4"/>
        <v>370</v>
      </c>
    </row>
    <row r="88" spans="1:9" ht="38.25" x14ac:dyDescent="0.2">
      <c r="A88" s="62" t="s">
        <v>1785</v>
      </c>
      <c r="B88" s="58" t="s">
        <v>1784</v>
      </c>
      <c r="C88" s="58" t="s">
        <v>1783</v>
      </c>
      <c r="D88" s="61">
        <v>1</v>
      </c>
      <c r="E88" s="62" t="s">
        <v>19</v>
      </c>
      <c r="F88" s="60">
        <v>270</v>
      </c>
      <c r="G88" s="60">
        <v>1.7</v>
      </c>
      <c r="H88" s="60">
        <f t="shared" si="5"/>
        <v>459</v>
      </c>
      <c r="I88" s="93">
        <f t="shared" si="4"/>
        <v>270</v>
      </c>
    </row>
    <row r="89" spans="1:9" ht="38.25" x14ac:dyDescent="0.2">
      <c r="A89" s="62" t="s">
        <v>1782</v>
      </c>
      <c r="B89" s="58" t="s">
        <v>1781</v>
      </c>
      <c r="C89" s="58" t="s">
        <v>1780</v>
      </c>
      <c r="D89" s="61">
        <v>1</v>
      </c>
      <c r="E89" s="62" t="s">
        <v>19</v>
      </c>
      <c r="F89" s="60">
        <v>400</v>
      </c>
      <c r="G89" s="60">
        <v>1.7</v>
      </c>
      <c r="H89" s="60">
        <f t="shared" si="5"/>
        <v>680</v>
      </c>
      <c r="I89" s="93">
        <f t="shared" si="4"/>
        <v>400</v>
      </c>
    </row>
    <row r="90" spans="1:9" ht="38.25" x14ac:dyDescent="0.2">
      <c r="A90" s="62" t="s">
        <v>1779</v>
      </c>
      <c r="B90" s="58" t="s">
        <v>1778</v>
      </c>
      <c r="C90" s="58" t="s">
        <v>1777</v>
      </c>
      <c r="D90" s="61">
        <v>1</v>
      </c>
      <c r="E90" s="62" t="s">
        <v>19</v>
      </c>
      <c r="F90" s="60">
        <v>270</v>
      </c>
      <c r="G90" s="60">
        <v>1.7</v>
      </c>
      <c r="H90" s="60">
        <f t="shared" si="5"/>
        <v>459</v>
      </c>
      <c r="I90" s="93">
        <f t="shared" si="4"/>
        <v>270</v>
      </c>
    </row>
    <row r="91" spans="1:9" ht="38.25" x14ac:dyDescent="0.2">
      <c r="A91" s="62" t="s">
        <v>1776</v>
      </c>
      <c r="B91" s="58" t="s">
        <v>1775</v>
      </c>
      <c r="C91" s="58" t="s">
        <v>1774</v>
      </c>
      <c r="D91" s="61">
        <v>1</v>
      </c>
      <c r="E91" s="62" t="s">
        <v>19</v>
      </c>
      <c r="F91" s="60">
        <v>400</v>
      </c>
      <c r="G91" s="60">
        <v>1.7</v>
      </c>
      <c r="H91" s="60">
        <f t="shared" si="5"/>
        <v>680</v>
      </c>
      <c r="I91" s="93">
        <f t="shared" si="4"/>
        <v>400</v>
      </c>
    </row>
    <row r="92" spans="1:9" ht="51" x14ac:dyDescent="0.2">
      <c r="A92" s="62" t="s">
        <v>1773</v>
      </c>
      <c r="B92" s="58" t="s">
        <v>1772</v>
      </c>
      <c r="C92" s="58" t="s">
        <v>1771</v>
      </c>
      <c r="D92" s="61">
        <v>1</v>
      </c>
      <c r="E92" s="62" t="s">
        <v>19</v>
      </c>
      <c r="F92" s="60">
        <v>190</v>
      </c>
      <c r="G92" s="60">
        <v>1.7</v>
      </c>
      <c r="H92" s="60">
        <f t="shared" si="5"/>
        <v>323</v>
      </c>
      <c r="I92" s="93">
        <f t="shared" si="4"/>
        <v>190</v>
      </c>
    </row>
    <row r="93" spans="1:9" ht="51" x14ac:dyDescent="0.2">
      <c r="A93" s="62" t="s">
        <v>1770</v>
      </c>
      <c r="B93" s="58" t="s">
        <v>1769</v>
      </c>
      <c r="C93" s="58" t="s">
        <v>1768</v>
      </c>
      <c r="D93" s="61">
        <v>1</v>
      </c>
      <c r="E93" s="62" t="s">
        <v>19</v>
      </c>
      <c r="F93" s="60">
        <v>250</v>
      </c>
      <c r="G93" s="60">
        <v>1.7</v>
      </c>
      <c r="H93" s="60">
        <f t="shared" si="5"/>
        <v>425</v>
      </c>
      <c r="I93" s="93">
        <f t="shared" si="4"/>
        <v>250</v>
      </c>
    </row>
    <row r="94" spans="1:9" ht="51" x14ac:dyDescent="0.2">
      <c r="A94" s="62" t="s">
        <v>1767</v>
      </c>
      <c r="B94" s="58" t="s">
        <v>1766</v>
      </c>
      <c r="C94" s="58" t="s">
        <v>1765</v>
      </c>
      <c r="D94" s="61">
        <v>5</v>
      </c>
      <c r="E94" s="62" t="s">
        <v>19</v>
      </c>
      <c r="F94" s="60">
        <v>145</v>
      </c>
      <c r="G94" s="60">
        <v>1.7</v>
      </c>
      <c r="H94" s="60">
        <f t="shared" si="5"/>
        <v>246.5</v>
      </c>
      <c r="I94" s="93">
        <f t="shared" si="4"/>
        <v>725</v>
      </c>
    </row>
    <row r="95" spans="1:9" ht="51" x14ac:dyDescent="0.2">
      <c r="A95" s="62" t="s">
        <v>1764</v>
      </c>
      <c r="B95" s="58" t="s">
        <v>1763</v>
      </c>
      <c r="C95" s="58" t="s">
        <v>1762</v>
      </c>
      <c r="D95" s="61">
        <v>5</v>
      </c>
      <c r="E95" s="62" t="s">
        <v>19</v>
      </c>
      <c r="F95" s="60">
        <v>135</v>
      </c>
      <c r="G95" s="60">
        <v>1.7</v>
      </c>
      <c r="H95" s="60">
        <f t="shared" si="5"/>
        <v>229.5</v>
      </c>
      <c r="I95" s="93">
        <f t="shared" si="4"/>
        <v>675</v>
      </c>
    </row>
    <row r="96" spans="1:9" ht="38.25" x14ac:dyDescent="0.2">
      <c r="A96" s="62" t="s">
        <v>1761</v>
      </c>
      <c r="B96" s="58" t="s">
        <v>1760</v>
      </c>
      <c r="C96" s="58" t="s">
        <v>1759</v>
      </c>
      <c r="D96" s="61">
        <v>1</v>
      </c>
      <c r="E96" s="62" t="s">
        <v>19</v>
      </c>
      <c r="F96" s="60">
        <v>720</v>
      </c>
      <c r="G96" s="60">
        <v>1.7</v>
      </c>
      <c r="H96" s="60">
        <f t="shared" si="5"/>
        <v>1224</v>
      </c>
      <c r="I96" s="93">
        <f t="shared" si="4"/>
        <v>720</v>
      </c>
    </row>
    <row r="97" spans="1:9" ht="38.25" x14ac:dyDescent="0.2">
      <c r="A97" s="62" t="s">
        <v>1758</v>
      </c>
      <c r="B97" s="58" t="s">
        <v>1757</v>
      </c>
      <c r="C97" s="58" t="s">
        <v>1756</v>
      </c>
      <c r="D97" s="61">
        <v>5</v>
      </c>
      <c r="E97" s="62" t="s">
        <v>19</v>
      </c>
      <c r="F97" s="60">
        <v>330</v>
      </c>
      <c r="G97" s="60">
        <v>1.7</v>
      </c>
      <c r="H97" s="60">
        <f t="shared" si="5"/>
        <v>561</v>
      </c>
      <c r="I97" s="93">
        <f t="shared" si="4"/>
        <v>1650</v>
      </c>
    </row>
    <row r="98" spans="1:9" ht="38.25" x14ac:dyDescent="0.2">
      <c r="A98" s="62" t="s">
        <v>1755</v>
      </c>
      <c r="B98" s="58" t="s">
        <v>1754</v>
      </c>
      <c r="C98" s="58" t="s">
        <v>1753</v>
      </c>
      <c r="D98" s="61">
        <v>1</v>
      </c>
      <c r="E98" s="62" t="s">
        <v>19</v>
      </c>
      <c r="F98" s="60">
        <v>1010</v>
      </c>
      <c r="G98" s="60">
        <v>1.7</v>
      </c>
      <c r="H98" s="60">
        <f t="shared" si="5"/>
        <v>1717</v>
      </c>
      <c r="I98" s="93">
        <f t="shared" si="4"/>
        <v>1010</v>
      </c>
    </row>
    <row r="99" spans="1:9" ht="25.5" x14ac:dyDescent="0.2">
      <c r="A99" s="62" t="s">
        <v>1752</v>
      </c>
      <c r="B99" s="58" t="s">
        <v>1751</v>
      </c>
      <c r="C99" s="58" t="s">
        <v>1750</v>
      </c>
      <c r="D99" s="62">
        <v>1</v>
      </c>
      <c r="E99" s="62" t="s">
        <v>19</v>
      </c>
      <c r="F99" s="60">
        <v>197</v>
      </c>
      <c r="G99" s="60">
        <v>1.7</v>
      </c>
      <c r="H99" s="60">
        <f t="shared" si="5"/>
        <v>334.9</v>
      </c>
      <c r="I99" s="93">
        <f t="shared" si="4"/>
        <v>197</v>
      </c>
    </row>
    <row r="100" spans="1:9" x14ac:dyDescent="0.2">
      <c r="A100" s="537" t="s">
        <v>1749</v>
      </c>
      <c r="B100" s="584"/>
      <c r="C100" s="584"/>
      <c r="D100" s="364"/>
      <c r="E100" s="364"/>
      <c r="F100" s="365"/>
      <c r="G100" s="365">
        <v>1.7</v>
      </c>
      <c r="H100" s="366"/>
      <c r="I100" s="354"/>
    </row>
    <row r="101" spans="1:9" x14ac:dyDescent="0.2">
      <c r="A101" s="62" t="s">
        <v>128</v>
      </c>
      <c r="B101" s="58" t="s">
        <v>1748</v>
      </c>
      <c r="C101" s="58" t="s">
        <v>1729</v>
      </c>
      <c r="D101" s="61">
        <v>1</v>
      </c>
      <c r="E101" s="62" t="s">
        <v>19</v>
      </c>
      <c r="F101" s="60">
        <v>549</v>
      </c>
      <c r="G101" s="60">
        <v>1.7</v>
      </c>
      <c r="H101" s="60">
        <f t="shared" si="5"/>
        <v>933.3</v>
      </c>
      <c r="I101" s="93">
        <f t="shared" ref="I101:I119" si="6">F101*D101</f>
        <v>549</v>
      </c>
    </row>
    <row r="102" spans="1:9" x14ac:dyDescent="0.2">
      <c r="A102" s="62" t="s">
        <v>129</v>
      </c>
      <c r="B102" s="58" t="s">
        <v>1747</v>
      </c>
      <c r="C102" s="58" t="s">
        <v>1729</v>
      </c>
      <c r="D102" s="61">
        <v>1</v>
      </c>
      <c r="E102" s="62" t="s">
        <v>19</v>
      </c>
      <c r="F102" s="60">
        <v>523</v>
      </c>
      <c r="G102" s="60">
        <v>1.7</v>
      </c>
      <c r="H102" s="60">
        <f t="shared" si="5"/>
        <v>889.1</v>
      </c>
      <c r="I102" s="93">
        <f t="shared" si="6"/>
        <v>523</v>
      </c>
    </row>
    <row r="103" spans="1:9" ht="25.5" x14ac:dyDescent="0.2">
      <c r="A103" s="62" t="s">
        <v>130</v>
      </c>
      <c r="B103" s="58" t="s">
        <v>1746</v>
      </c>
      <c r="C103" s="58" t="s">
        <v>1729</v>
      </c>
      <c r="D103" s="61">
        <v>1</v>
      </c>
      <c r="E103" s="62" t="s">
        <v>19</v>
      </c>
      <c r="F103" s="60">
        <v>3834</v>
      </c>
      <c r="G103" s="60">
        <v>1.7</v>
      </c>
      <c r="H103" s="60">
        <f t="shared" si="5"/>
        <v>6517.8</v>
      </c>
      <c r="I103" s="93">
        <f t="shared" si="6"/>
        <v>3834</v>
      </c>
    </row>
    <row r="104" spans="1:9" ht="25.5" x14ac:dyDescent="0.2">
      <c r="A104" s="62" t="s">
        <v>131</v>
      </c>
      <c r="B104" s="58" t="s">
        <v>1745</v>
      </c>
      <c r="C104" s="58" t="s">
        <v>1729</v>
      </c>
      <c r="D104" s="61">
        <v>1</v>
      </c>
      <c r="E104" s="62" t="s">
        <v>19</v>
      </c>
      <c r="F104" s="60">
        <v>1613</v>
      </c>
      <c r="G104" s="60">
        <v>1.7</v>
      </c>
      <c r="H104" s="60">
        <f t="shared" si="5"/>
        <v>2742.1</v>
      </c>
      <c r="I104" s="93">
        <f t="shared" si="6"/>
        <v>1613</v>
      </c>
    </row>
    <row r="105" spans="1:9" ht="25.5" x14ac:dyDescent="0.2">
      <c r="A105" s="62" t="s">
        <v>132</v>
      </c>
      <c r="B105" s="58" t="s">
        <v>1744</v>
      </c>
      <c r="C105" s="58" t="s">
        <v>1729</v>
      </c>
      <c r="D105" s="61">
        <v>1</v>
      </c>
      <c r="E105" s="62" t="s">
        <v>19</v>
      </c>
      <c r="F105" s="60">
        <v>1097</v>
      </c>
      <c r="G105" s="60">
        <v>1.7</v>
      </c>
      <c r="H105" s="60">
        <f t="shared" si="5"/>
        <v>1864.8999999999999</v>
      </c>
      <c r="I105" s="93">
        <f t="shared" si="6"/>
        <v>1097</v>
      </c>
    </row>
    <row r="106" spans="1:9" x14ac:dyDescent="0.2">
      <c r="A106" s="62" t="s">
        <v>133</v>
      </c>
      <c r="B106" s="58" t="s">
        <v>1743</v>
      </c>
      <c r="C106" s="58" t="s">
        <v>1729</v>
      </c>
      <c r="D106" s="61">
        <v>1</v>
      </c>
      <c r="E106" s="62" t="s">
        <v>19</v>
      </c>
      <c r="F106" s="60">
        <v>366</v>
      </c>
      <c r="G106" s="60">
        <v>1.7</v>
      </c>
      <c r="H106" s="60">
        <f t="shared" si="5"/>
        <v>622.19999999999993</v>
      </c>
      <c r="I106" s="93">
        <f t="shared" si="6"/>
        <v>366</v>
      </c>
    </row>
    <row r="107" spans="1:9" ht="25.5" x14ac:dyDescent="0.2">
      <c r="A107" s="62" t="s">
        <v>134</v>
      </c>
      <c r="B107" s="58" t="s">
        <v>1742</v>
      </c>
      <c r="C107" s="58" t="s">
        <v>1729</v>
      </c>
      <c r="D107" s="61">
        <v>1</v>
      </c>
      <c r="E107" s="62" t="s">
        <v>19</v>
      </c>
      <c r="F107" s="60">
        <v>1691</v>
      </c>
      <c r="G107" s="60">
        <v>1.7</v>
      </c>
      <c r="H107" s="60">
        <f t="shared" si="5"/>
        <v>2874.7</v>
      </c>
      <c r="I107" s="93">
        <f t="shared" si="6"/>
        <v>1691</v>
      </c>
    </row>
    <row r="108" spans="1:9" ht="25.5" x14ac:dyDescent="0.2">
      <c r="A108" s="62" t="s">
        <v>135</v>
      </c>
      <c r="B108" s="58" t="s">
        <v>1741</v>
      </c>
      <c r="C108" s="58" t="s">
        <v>1729</v>
      </c>
      <c r="D108" s="61">
        <v>1</v>
      </c>
      <c r="E108" s="62" t="s">
        <v>19</v>
      </c>
      <c r="F108" s="60">
        <v>1609</v>
      </c>
      <c r="G108" s="60">
        <v>1.7</v>
      </c>
      <c r="H108" s="60">
        <f t="shared" si="5"/>
        <v>2735.2999999999997</v>
      </c>
      <c r="I108" s="93">
        <f t="shared" si="6"/>
        <v>1609</v>
      </c>
    </row>
    <row r="109" spans="1:9" ht="38.25" x14ac:dyDescent="0.2">
      <c r="A109" s="62" t="s">
        <v>884</v>
      </c>
      <c r="B109" s="58" t="s">
        <v>1740</v>
      </c>
      <c r="C109" s="58" t="s">
        <v>1729</v>
      </c>
      <c r="D109" s="61">
        <v>1</v>
      </c>
      <c r="E109" s="62" t="s">
        <v>19</v>
      </c>
      <c r="F109" s="60">
        <v>1645</v>
      </c>
      <c r="G109" s="60">
        <v>1.7</v>
      </c>
      <c r="H109" s="60">
        <f t="shared" si="5"/>
        <v>2796.5</v>
      </c>
      <c r="I109" s="93">
        <f t="shared" si="6"/>
        <v>1645</v>
      </c>
    </row>
    <row r="110" spans="1:9" x14ac:dyDescent="0.2">
      <c r="A110" s="62" t="s">
        <v>881</v>
      </c>
      <c r="B110" s="58" t="s">
        <v>1739</v>
      </c>
      <c r="C110" s="58" t="s">
        <v>1729</v>
      </c>
      <c r="D110" s="61">
        <v>1</v>
      </c>
      <c r="E110" s="62" t="s">
        <v>19</v>
      </c>
      <c r="F110" s="60">
        <v>1481</v>
      </c>
      <c r="G110" s="60">
        <v>1.7</v>
      </c>
      <c r="H110" s="60">
        <f t="shared" si="5"/>
        <v>2517.6999999999998</v>
      </c>
      <c r="I110" s="93">
        <f t="shared" si="6"/>
        <v>1481</v>
      </c>
    </row>
    <row r="111" spans="1:9" ht="25.5" x14ac:dyDescent="0.2">
      <c r="A111" s="62" t="s">
        <v>878</v>
      </c>
      <c r="B111" s="58" t="s">
        <v>1738</v>
      </c>
      <c r="C111" s="58" t="s">
        <v>1729</v>
      </c>
      <c r="D111" s="61">
        <v>1</v>
      </c>
      <c r="E111" s="62" t="s">
        <v>19</v>
      </c>
      <c r="F111" s="60">
        <v>1449</v>
      </c>
      <c r="G111" s="60">
        <v>1.7</v>
      </c>
      <c r="H111" s="60">
        <f t="shared" si="5"/>
        <v>2463.2999999999997</v>
      </c>
      <c r="I111" s="93">
        <f t="shared" si="6"/>
        <v>1449</v>
      </c>
    </row>
    <row r="112" spans="1:9" x14ac:dyDescent="0.2">
      <c r="A112" s="62" t="s">
        <v>873</v>
      </c>
      <c r="B112" s="58" t="s">
        <v>1737</v>
      </c>
      <c r="C112" s="58" t="s">
        <v>1729</v>
      </c>
      <c r="D112" s="61">
        <v>1</v>
      </c>
      <c r="E112" s="62" t="s">
        <v>19</v>
      </c>
      <c r="F112" s="60">
        <v>2610</v>
      </c>
      <c r="G112" s="60">
        <v>1.7</v>
      </c>
      <c r="H112" s="60">
        <f t="shared" si="5"/>
        <v>4437</v>
      </c>
      <c r="I112" s="93">
        <f t="shared" si="6"/>
        <v>2610</v>
      </c>
    </row>
    <row r="113" spans="1:9" ht="25.5" x14ac:dyDescent="0.2">
      <c r="A113" s="62" t="s">
        <v>871</v>
      </c>
      <c r="B113" s="58" t="s">
        <v>1736</v>
      </c>
      <c r="C113" s="58" t="s">
        <v>1729</v>
      </c>
      <c r="D113" s="61">
        <v>1</v>
      </c>
      <c r="E113" s="62" t="s">
        <v>19</v>
      </c>
      <c r="F113" s="60">
        <v>2763</v>
      </c>
      <c r="G113" s="60">
        <v>1.7</v>
      </c>
      <c r="H113" s="60">
        <f t="shared" si="5"/>
        <v>4697.0999999999995</v>
      </c>
      <c r="I113" s="93">
        <f t="shared" si="6"/>
        <v>2763</v>
      </c>
    </row>
    <row r="114" spans="1:9" ht="25.5" x14ac:dyDescent="0.2">
      <c r="A114" s="62" t="s">
        <v>869</v>
      </c>
      <c r="B114" s="58" t="s">
        <v>1735</v>
      </c>
      <c r="C114" s="58" t="s">
        <v>1729</v>
      </c>
      <c r="D114" s="61">
        <v>1</v>
      </c>
      <c r="E114" s="62" t="s">
        <v>19</v>
      </c>
      <c r="F114" s="60">
        <v>6056</v>
      </c>
      <c r="G114" s="60">
        <v>1.7</v>
      </c>
      <c r="H114" s="60">
        <f t="shared" si="5"/>
        <v>10295.199999999999</v>
      </c>
      <c r="I114" s="93">
        <f t="shared" si="6"/>
        <v>6056</v>
      </c>
    </row>
    <row r="115" spans="1:9" x14ac:dyDescent="0.2">
      <c r="A115" s="62" t="s">
        <v>867</v>
      </c>
      <c r="B115" s="58" t="s">
        <v>1734</v>
      </c>
      <c r="C115" s="58" t="s">
        <v>1729</v>
      </c>
      <c r="D115" s="61">
        <v>1</v>
      </c>
      <c r="E115" s="62" t="s">
        <v>19</v>
      </c>
      <c r="F115" s="60">
        <v>1626</v>
      </c>
      <c r="G115" s="60">
        <v>1.7</v>
      </c>
      <c r="H115" s="60">
        <f t="shared" si="5"/>
        <v>2764.2</v>
      </c>
      <c r="I115" s="93">
        <f t="shared" si="6"/>
        <v>1626</v>
      </c>
    </row>
    <row r="116" spans="1:9" ht="25.5" x14ac:dyDescent="0.2">
      <c r="A116" s="62" t="s">
        <v>866</v>
      </c>
      <c r="B116" s="58" t="s">
        <v>1733</v>
      </c>
      <c r="C116" s="58" t="s">
        <v>1729</v>
      </c>
      <c r="D116" s="61">
        <v>1</v>
      </c>
      <c r="E116" s="62" t="s">
        <v>19</v>
      </c>
      <c r="F116" s="60">
        <v>1535</v>
      </c>
      <c r="G116" s="60">
        <v>1.7</v>
      </c>
      <c r="H116" s="60">
        <f t="shared" si="5"/>
        <v>2609.5</v>
      </c>
      <c r="I116" s="93">
        <f t="shared" si="6"/>
        <v>1535</v>
      </c>
    </row>
    <row r="117" spans="1:9" x14ac:dyDescent="0.2">
      <c r="A117" s="62" t="s">
        <v>864</v>
      </c>
      <c r="B117" s="58" t="s">
        <v>1732</v>
      </c>
      <c r="C117" s="58" t="s">
        <v>1729</v>
      </c>
      <c r="D117" s="61">
        <v>1</v>
      </c>
      <c r="E117" s="62" t="s">
        <v>19</v>
      </c>
      <c r="F117" s="60">
        <v>1757</v>
      </c>
      <c r="G117" s="60">
        <v>1.7</v>
      </c>
      <c r="H117" s="60">
        <f t="shared" si="5"/>
        <v>2986.9</v>
      </c>
      <c r="I117" s="93">
        <f t="shared" si="6"/>
        <v>1757</v>
      </c>
    </row>
    <row r="118" spans="1:9" ht="25.5" x14ac:dyDescent="0.2">
      <c r="A118" s="62" t="s">
        <v>862</v>
      </c>
      <c r="B118" s="58" t="s">
        <v>1731</v>
      </c>
      <c r="C118" s="58" t="s">
        <v>1729</v>
      </c>
      <c r="D118" s="61">
        <v>1</v>
      </c>
      <c r="E118" s="62" t="s">
        <v>19</v>
      </c>
      <c r="F118" s="60">
        <v>1780</v>
      </c>
      <c r="G118" s="60">
        <v>1.7</v>
      </c>
      <c r="H118" s="60">
        <f t="shared" si="5"/>
        <v>3026</v>
      </c>
      <c r="I118" s="93">
        <f t="shared" si="6"/>
        <v>1780</v>
      </c>
    </row>
    <row r="119" spans="1:9" x14ac:dyDescent="0.2">
      <c r="A119" s="62" t="s">
        <v>859</v>
      </c>
      <c r="B119" s="58" t="s">
        <v>1730</v>
      </c>
      <c r="C119" s="58" t="s">
        <v>1729</v>
      </c>
      <c r="D119" s="61">
        <v>1</v>
      </c>
      <c r="E119" s="62" t="s">
        <v>19</v>
      </c>
      <c r="F119" s="60">
        <v>1480</v>
      </c>
      <c r="G119" s="60">
        <v>1.7</v>
      </c>
      <c r="H119" s="60">
        <f t="shared" si="5"/>
        <v>2516</v>
      </c>
      <c r="I119" s="93">
        <f t="shared" si="6"/>
        <v>1480</v>
      </c>
    </row>
    <row r="120" spans="1:9" x14ac:dyDescent="0.2">
      <c r="A120" s="541" t="s">
        <v>1003</v>
      </c>
      <c r="B120" s="566"/>
      <c r="C120" s="566"/>
      <c r="D120" s="367"/>
      <c r="E120" s="367"/>
      <c r="F120" s="344"/>
      <c r="G120" s="365">
        <v>1.7</v>
      </c>
      <c r="H120" s="366"/>
      <c r="I120" s="123"/>
    </row>
    <row r="121" spans="1:9" ht="127.5" x14ac:dyDescent="0.2">
      <c r="A121" s="65" t="s">
        <v>812</v>
      </c>
      <c r="B121" s="58" t="s">
        <v>1728</v>
      </c>
      <c r="C121" s="82" t="s">
        <v>1727</v>
      </c>
      <c r="D121" s="61">
        <v>30</v>
      </c>
      <c r="E121" s="62" t="s">
        <v>19</v>
      </c>
      <c r="F121" s="66">
        <v>50</v>
      </c>
      <c r="G121" s="60">
        <v>1.7</v>
      </c>
      <c r="H121" s="60">
        <f t="shared" si="5"/>
        <v>85</v>
      </c>
      <c r="I121" s="98">
        <f t="shared" ref="I121:I132" si="7">F121*D121</f>
        <v>1500</v>
      </c>
    </row>
    <row r="122" spans="1:9" ht="76.5" x14ac:dyDescent="0.2">
      <c r="A122" s="65" t="s">
        <v>809</v>
      </c>
      <c r="B122" s="58" t="s">
        <v>1726</v>
      </c>
      <c r="C122" s="82" t="s">
        <v>1725</v>
      </c>
      <c r="D122" s="61">
        <v>30</v>
      </c>
      <c r="E122" s="62" t="s">
        <v>19</v>
      </c>
      <c r="F122" s="66">
        <v>50</v>
      </c>
      <c r="G122" s="60">
        <v>1.7</v>
      </c>
      <c r="H122" s="60">
        <f t="shared" si="5"/>
        <v>85</v>
      </c>
      <c r="I122" s="98">
        <f t="shared" si="7"/>
        <v>1500</v>
      </c>
    </row>
    <row r="123" spans="1:9" ht="114.75" x14ac:dyDescent="0.2">
      <c r="A123" s="65" t="s">
        <v>998</v>
      </c>
      <c r="B123" s="58" t="s">
        <v>1724</v>
      </c>
      <c r="C123" s="82" t="s">
        <v>1723</v>
      </c>
      <c r="D123" s="61">
        <v>30</v>
      </c>
      <c r="E123" s="62" t="s">
        <v>19</v>
      </c>
      <c r="F123" s="66">
        <v>50</v>
      </c>
      <c r="G123" s="60">
        <v>1.7</v>
      </c>
      <c r="H123" s="60">
        <f t="shared" si="5"/>
        <v>85</v>
      </c>
      <c r="I123" s="98">
        <f t="shared" si="7"/>
        <v>1500</v>
      </c>
    </row>
    <row r="124" spans="1:9" ht="63.75" x14ac:dyDescent="0.2">
      <c r="A124" s="65" t="s">
        <v>995</v>
      </c>
      <c r="B124" s="58" t="s">
        <v>1722</v>
      </c>
      <c r="C124" s="82" t="s">
        <v>1721</v>
      </c>
      <c r="D124" s="61">
        <v>30</v>
      </c>
      <c r="E124" s="62" t="s">
        <v>19</v>
      </c>
      <c r="F124" s="66">
        <v>50</v>
      </c>
      <c r="G124" s="60">
        <v>1.7</v>
      </c>
      <c r="H124" s="60">
        <f t="shared" si="5"/>
        <v>85</v>
      </c>
      <c r="I124" s="98">
        <f t="shared" si="7"/>
        <v>1500</v>
      </c>
    </row>
    <row r="125" spans="1:9" ht="76.5" x14ac:dyDescent="0.2">
      <c r="A125" s="65" t="s">
        <v>992</v>
      </c>
      <c r="B125" s="58" t="s">
        <v>1720</v>
      </c>
      <c r="C125" s="82" t="s">
        <v>1719</v>
      </c>
      <c r="D125" s="61">
        <v>30</v>
      </c>
      <c r="E125" s="62" t="s">
        <v>19</v>
      </c>
      <c r="F125" s="66">
        <v>50</v>
      </c>
      <c r="G125" s="60">
        <v>1.7</v>
      </c>
      <c r="H125" s="60">
        <f t="shared" si="5"/>
        <v>85</v>
      </c>
      <c r="I125" s="98">
        <f t="shared" si="7"/>
        <v>1500</v>
      </c>
    </row>
    <row r="126" spans="1:9" ht="76.5" x14ac:dyDescent="0.2">
      <c r="A126" s="65" t="s">
        <v>989</v>
      </c>
      <c r="B126" s="58" t="s">
        <v>1718</v>
      </c>
      <c r="C126" s="82" t="s">
        <v>1717</v>
      </c>
      <c r="D126" s="61">
        <v>1</v>
      </c>
      <c r="E126" s="62" t="s">
        <v>7</v>
      </c>
      <c r="F126" s="66">
        <v>1670</v>
      </c>
      <c r="G126" s="60">
        <v>1.7</v>
      </c>
      <c r="H126" s="60">
        <f t="shared" si="5"/>
        <v>2839</v>
      </c>
      <c r="I126" s="98">
        <f t="shared" si="7"/>
        <v>1670</v>
      </c>
    </row>
    <row r="127" spans="1:9" ht="76.5" x14ac:dyDescent="0.2">
      <c r="A127" s="65" t="s">
        <v>986</v>
      </c>
      <c r="B127" s="58" t="s">
        <v>1716</v>
      </c>
      <c r="C127" s="82" t="s">
        <v>1715</v>
      </c>
      <c r="D127" s="61">
        <v>1</v>
      </c>
      <c r="E127" s="62" t="s">
        <v>7</v>
      </c>
      <c r="F127" s="66">
        <v>2227</v>
      </c>
      <c r="G127" s="60">
        <v>1.7</v>
      </c>
      <c r="H127" s="60">
        <f t="shared" si="5"/>
        <v>3785.9</v>
      </c>
      <c r="I127" s="98">
        <f t="shared" si="7"/>
        <v>2227</v>
      </c>
    </row>
    <row r="128" spans="1:9" ht="76.5" x14ac:dyDescent="0.2">
      <c r="A128" s="65" t="s">
        <v>983</v>
      </c>
      <c r="B128" s="58" t="s">
        <v>1714</v>
      </c>
      <c r="C128" s="82" t="s">
        <v>1713</v>
      </c>
      <c r="D128" s="61">
        <v>1</v>
      </c>
      <c r="E128" s="62" t="s">
        <v>7</v>
      </c>
      <c r="F128" s="66">
        <v>2784</v>
      </c>
      <c r="G128" s="60">
        <v>1.7</v>
      </c>
      <c r="H128" s="60">
        <f t="shared" si="5"/>
        <v>4732.8</v>
      </c>
      <c r="I128" s="98">
        <f t="shared" si="7"/>
        <v>2784</v>
      </c>
    </row>
    <row r="129" spans="1:9" ht="89.25" x14ac:dyDescent="0.2">
      <c r="A129" s="65" t="s">
        <v>980</v>
      </c>
      <c r="B129" s="58" t="s">
        <v>1712</v>
      </c>
      <c r="C129" s="82" t="s">
        <v>1711</v>
      </c>
      <c r="D129" s="61">
        <v>1</v>
      </c>
      <c r="E129" s="62" t="s">
        <v>7</v>
      </c>
      <c r="F129" s="66">
        <v>2227</v>
      </c>
      <c r="G129" s="60">
        <v>1.7</v>
      </c>
      <c r="H129" s="60">
        <f t="shared" si="5"/>
        <v>3785.9</v>
      </c>
      <c r="I129" s="98">
        <f t="shared" si="7"/>
        <v>2227</v>
      </c>
    </row>
    <row r="130" spans="1:9" ht="140.25" x14ac:dyDescent="0.2">
      <c r="A130" s="65" t="s">
        <v>977</v>
      </c>
      <c r="B130" s="58" t="s">
        <v>1710</v>
      </c>
      <c r="C130" s="82" t="s">
        <v>1709</v>
      </c>
      <c r="D130" s="61">
        <v>1</v>
      </c>
      <c r="E130" s="62" t="s">
        <v>7</v>
      </c>
      <c r="F130" s="66">
        <v>6403</v>
      </c>
      <c r="G130" s="60">
        <v>1.7</v>
      </c>
      <c r="H130" s="60">
        <f t="shared" si="5"/>
        <v>10885.1</v>
      </c>
      <c r="I130" s="98">
        <f t="shared" si="7"/>
        <v>6403</v>
      </c>
    </row>
    <row r="131" spans="1:9" ht="153" x14ac:dyDescent="0.2">
      <c r="A131" s="65" t="s">
        <v>974</v>
      </c>
      <c r="B131" s="58" t="s">
        <v>1708</v>
      </c>
      <c r="C131" s="82" t="s">
        <v>1707</v>
      </c>
      <c r="D131" s="61">
        <v>1</v>
      </c>
      <c r="E131" s="62" t="s">
        <v>7</v>
      </c>
      <c r="F131" s="66">
        <v>6403</v>
      </c>
      <c r="G131" s="60">
        <v>1.7</v>
      </c>
      <c r="H131" s="60">
        <f t="shared" si="5"/>
        <v>10885.1</v>
      </c>
      <c r="I131" s="98">
        <f t="shared" si="7"/>
        <v>6403</v>
      </c>
    </row>
    <row r="132" spans="1:9" ht="140.25" x14ac:dyDescent="0.2">
      <c r="A132" s="65" t="s">
        <v>971</v>
      </c>
      <c r="B132" s="58" t="s">
        <v>1706</v>
      </c>
      <c r="C132" s="58" t="s">
        <v>1705</v>
      </c>
      <c r="D132" s="61">
        <v>1</v>
      </c>
      <c r="E132" s="62" t="s">
        <v>7</v>
      </c>
      <c r="F132" s="66">
        <v>910</v>
      </c>
      <c r="G132" s="60">
        <v>1.7</v>
      </c>
      <c r="H132" s="60">
        <f t="shared" ref="H132" si="8">F132*G132</f>
        <v>1547</v>
      </c>
      <c r="I132" s="93">
        <f t="shared" si="7"/>
        <v>910</v>
      </c>
    </row>
  </sheetData>
  <mergeCells count="9">
    <mergeCell ref="A100:C100"/>
    <mergeCell ref="A120:C120"/>
    <mergeCell ref="A62:C62"/>
    <mergeCell ref="A2:C2"/>
    <mergeCell ref="A3:C3"/>
    <mergeCell ref="A30:C30"/>
    <mergeCell ref="A40:C40"/>
    <mergeCell ref="A41:C41"/>
    <mergeCell ref="A59:C59"/>
  </mergeCells>
  <hyperlinks>
    <hyperlink ref="J1" location="ОГЛАВЛЕНИЕ!A1" display="Вернутся к оглавлению" xr:uid="{548B55DE-E87E-4B27-895C-86D08A3CDA98}"/>
  </hyperlinks>
  <printOptions horizontalCentered="1"/>
  <pageMargins left="0" right="0" top="0" bottom="0" header="0.31496062992125984" footer="0.31496062992125984"/>
  <pageSetup paperSize="9" scale="84" fitToHeight="10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F168E-B9AC-4CA5-95FE-47E3AC50CC10}">
  <sheetPr>
    <tabColor theme="9"/>
    <pageSetUpPr fitToPage="1"/>
  </sheetPr>
  <dimension ref="A1:J193"/>
  <sheetViews>
    <sheetView workbookViewId="0">
      <pane ySplit="1" topLeftCell="A2" activePane="bottomLeft" state="frozen"/>
      <selection pane="bottomLeft"/>
    </sheetView>
  </sheetViews>
  <sheetFormatPr defaultRowHeight="12.75" x14ac:dyDescent="0.2"/>
  <cols>
    <col min="1" max="1" width="4.7109375" style="96" customWidth="1"/>
    <col min="2" max="2" width="24.85546875" style="92" customWidth="1"/>
    <col min="3" max="3" width="70" style="92" customWidth="1"/>
    <col min="4" max="4" width="8.5703125" style="96" hidden="1" customWidth="1"/>
    <col min="5" max="5" width="10.7109375" style="96" hidden="1" customWidth="1"/>
    <col min="6" max="6" width="8" style="98" hidden="1" customWidth="1"/>
    <col min="7" max="7" width="4.28515625" style="98" hidden="1" customWidth="1"/>
    <col min="8" max="8" width="9.7109375" style="98" customWidth="1"/>
    <col min="9" max="9" width="12.28515625" style="98" hidden="1" customWidth="1"/>
    <col min="10" max="10" width="23" style="9" customWidth="1"/>
    <col min="11" max="16384" width="9.140625" style="92"/>
  </cols>
  <sheetData>
    <row r="1" spans="1:10" ht="34.5" customHeight="1" thickBot="1" x14ac:dyDescent="0.25">
      <c r="A1" s="202" t="s">
        <v>2071</v>
      </c>
      <c r="B1" s="107" t="s">
        <v>41</v>
      </c>
      <c r="C1" s="107" t="s">
        <v>39</v>
      </c>
      <c r="D1" s="107" t="s">
        <v>68</v>
      </c>
      <c r="E1" s="107" t="s">
        <v>67</v>
      </c>
      <c r="F1" s="108" t="s">
        <v>76</v>
      </c>
      <c r="G1" s="108"/>
      <c r="H1" s="108" t="s">
        <v>2049</v>
      </c>
      <c r="I1" s="91" t="s">
        <v>77</v>
      </c>
      <c r="J1" s="48" t="s">
        <v>2054</v>
      </c>
    </row>
    <row r="2" spans="1:10" x14ac:dyDescent="0.2">
      <c r="A2" s="588" t="s">
        <v>566</v>
      </c>
      <c r="B2" s="589"/>
      <c r="C2" s="589"/>
      <c r="D2" s="277"/>
      <c r="E2" s="277"/>
      <c r="F2" s="278"/>
      <c r="G2" s="278"/>
      <c r="H2" s="115"/>
      <c r="I2" s="91"/>
    </row>
    <row r="3" spans="1:10" x14ac:dyDescent="0.2">
      <c r="A3" s="373">
        <v>1</v>
      </c>
      <c r="B3" s="566" t="s">
        <v>1704</v>
      </c>
      <c r="C3" s="566"/>
      <c r="D3" s="371"/>
      <c r="E3" s="371"/>
      <c r="F3" s="372"/>
      <c r="G3" s="372"/>
      <c r="H3" s="78"/>
    </row>
    <row r="4" spans="1:10" x14ac:dyDescent="0.2">
      <c r="A4" s="96" t="s">
        <v>80</v>
      </c>
      <c r="B4" s="593" t="s">
        <v>1703</v>
      </c>
      <c r="C4" s="594"/>
      <c r="D4" s="374"/>
      <c r="E4" s="374"/>
      <c r="F4" s="375"/>
      <c r="G4" s="375"/>
      <c r="H4" s="368"/>
    </row>
    <row r="5" spans="1:10" ht="63.75" x14ac:dyDescent="0.2">
      <c r="A5" s="65" t="s">
        <v>1702</v>
      </c>
      <c r="B5" s="58" t="s">
        <v>951</v>
      </c>
      <c r="C5" s="58" t="s">
        <v>950</v>
      </c>
      <c r="D5" s="65">
        <v>1</v>
      </c>
      <c r="E5" s="65" t="s">
        <v>19</v>
      </c>
      <c r="F5" s="66">
        <v>1200</v>
      </c>
      <c r="G5" s="66">
        <v>1.7</v>
      </c>
      <c r="H5" s="66">
        <f>F5*G5</f>
        <v>2040</v>
      </c>
      <c r="I5" s="98">
        <f t="shared" ref="I5:I18" si="0">F5*D5</f>
        <v>1200</v>
      </c>
    </row>
    <row r="6" spans="1:10" ht="63.75" x14ac:dyDescent="0.2">
      <c r="A6" s="65" t="s">
        <v>1701</v>
      </c>
      <c r="B6" s="58" t="s">
        <v>1700</v>
      </c>
      <c r="C6" s="58" t="s">
        <v>1699</v>
      </c>
      <c r="D6" s="65">
        <v>1</v>
      </c>
      <c r="E6" s="65" t="s">
        <v>19</v>
      </c>
      <c r="F6" s="66">
        <v>1200</v>
      </c>
      <c r="G6" s="66">
        <v>1.7</v>
      </c>
      <c r="H6" s="66">
        <f t="shared" ref="H6:H69" si="1">F6*G6</f>
        <v>2040</v>
      </c>
      <c r="I6" s="98">
        <f t="shared" si="0"/>
        <v>1200</v>
      </c>
    </row>
    <row r="7" spans="1:10" ht="114.75" x14ac:dyDescent="0.2">
      <c r="A7" s="65" t="s">
        <v>1698</v>
      </c>
      <c r="B7" s="58" t="s">
        <v>1697</v>
      </c>
      <c r="C7" s="58" t="s">
        <v>1696</v>
      </c>
      <c r="D7" s="65">
        <v>1</v>
      </c>
      <c r="E7" s="65" t="s">
        <v>19</v>
      </c>
      <c r="F7" s="66">
        <v>2100</v>
      </c>
      <c r="G7" s="66">
        <v>1.7</v>
      </c>
      <c r="H7" s="66">
        <f t="shared" si="1"/>
        <v>3570</v>
      </c>
      <c r="I7" s="98">
        <f t="shared" si="0"/>
        <v>2100</v>
      </c>
    </row>
    <row r="8" spans="1:10" ht="63.75" x14ac:dyDescent="0.2">
      <c r="A8" s="65" t="s">
        <v>1695</v>
      </c>
      <c r="B8" s="58" t="s">
        <v>953</v>
      </c>
      <c r="C8" s="58" t="s">
        <v>952</v>
      </c>
      <c r="D8" s="65">
        <v>1</v>
      </c>
      <c r="E8" s="65" t="s">
        <v>19</v>
      </c>
      <c r="F8" s="66">
        <v>1950</v>
      </c>
      <c r="G8" s="66">
        <v>1.7</v>
      </c>
      <c r="H8" s="66">
        <f t="shared" si="1"/>
        <v>3315</v>
      </c>
      <c r="I8" s="98">
        <f t="shared" si="0"/>
        <v>1950</v>
      </c>
    </row>
    <row r="9" spans="1:10" ht="89.25" x14ac:dyDescent="0.2">
      <c r="A9" s="65" t="s">
        <v>1694</v>
      </c>
      <c r="B9" s="58" t="s">
        <v>1693</v>
      </c>
      <c r="C9" s="58" t="s">
        <v>1692</v>
      </c>
      <c r="D9" s="65">
        <v>1</v>
      </c>
      <c r="E9" s="65" t="s">
        <v>19</v>
      </c>
      <c r="F9" s="66">
        <v>1200</v>
      </c>
      <c r="G9" s="66">
        <v>1.7</v>
      </c>
      <c r="H9" s="66">
        <f t="shared" si="1"/>
        <v>2040</v>
      </c>
      <c r="I9" s="98">
        <f t="shared" si="0"/>
        <v>1200</v>
      </c>
    </row>
    <row r="10" spans="1:10" ht="76.5" x14ac:dyDescent="0.2">
      <c r="A10" s="65" t="s">
        <v>1691</v>
      </c>
      <c r="B10" s="58" t="s">
        <v>1690</v>
      </c>
      <c r="C10" s="58" t="s">
        <v>1689</v>
      </c>
      <c r="D10" s="65">
        <v>1</v>
      </c>
      <c r="E10" s="65" t="s">
        <v>19</v>
      </c>
      <c r="F10" s="66">
        <v>1200</v>
      </c>
      <c r="G10" s="66">
        <v>1.7</v>
      </c>
      <c r="H10" s="66">
        <f t="shared" si="1"/>
        <v>2040</v>
      </c>
      <c r="I10" s="98">
        <f t="shared" si="0"/>
        <v>1200</v>
      </c>
    </row>
    <row r="11" spans="1:10" ht="51" x14ac:dyDescent="0.2">
      <c r="A11" s="65" t="s">
        <v>1688</v>
      </c>
      <c r="B11" s="58" t="s">
        <v>1687</v>
      </c>
      <c r="C11" s="58" t="s">
        <v>1686</v>
      </c>
      <c r="D11" s="65">
        <v>1</v>
      </c>
      <c r="E11" s="65" t="s">
        <v>19</v>
      </c>
      <c r="F11" s="66">
        <v>2300</v>
      </c>
      <c r="G11" s="66">
        <v>1.7</v>
      </c>
      <c r="H11" s="66">
        <f t="shared" si="1"/>
        <v>3910</v>
      </c>
      <c r="I11" s="98">
        <f t="shared" si="0"/>
        <v>2300</v>
      </c>
    </row>
    <row r="12" spans="1:10" ht="63.75" x14ac:dyDescent="0.2">
      <c r="A12" s="65" t="s">
        <v>1685</v>
      </c>
      <c r="B12" s="69" t="s">
        <v>1684</v>
      </c>
      <c r="C12" s="69" t="s">
        <v>1683</v>
      </c>
      <c r="D12" s="65">
        <v>1</v>
      </c>
      <c r="E12" s="65" t="s">
        <v>19</v>
      </c>
      <c r="F12" s="66">
        <v>2550</v>
      </c>
      <c r="G12" s="66">
        <v>1.7</v>
      </c>
      <c r="H12" s="66">
        <f t="shared" si="1"/>
        <v>4335</v>
      </c>
      <c r="I12" s="98">
        <f t="shared" si="0"/>
        <v>2550</v>
      </c>
    </row>
    <row r="13" spans="1:10" ht="102" x14ac:dyDescent="0.2">
      <c r="A13" s="65" t="s">
        <v>1682</v>
      </c>
      <c r="B13" s="58" t="s">
        <v>1681</v>
      </c>
      <c r="C13" s="58" t="s">
        <v>1680</v>
      </c>
      <c r="D13" s="65">
        <v>1</v>
      </c>
      <c r="E13" s="65" t="s">
        <v>19</v>
      </c>
      <c r="F13" s="66">
        <v>1200</v>
      </c>
      <c r="G13" s="66">
        <v>1.7</v>
      </c>
      <c r="H13" s="66">
        <f t="shared" si="1"/>
        <v>2040</v>
      </c>
      <c r="I13" s="98">
        <f t="shared" si="0"/>
        <v>1200</v>
      </c>
    </row>
    <row r="14" spans="1:10" ht="76.5" x14ac:dyDescent="0.2">
      <c r="A14" s="65" t="s">
        <v>1679</v>
      </c>
      <c r="B14" s="58" t="s">
        <v>1678</v>
      </c>
      <c r="C14" s="58" t="s">
        <v>1677</v>
      </c>
      <c r="D14" s="65">
        <v>1</v>
      </c>
      <c r="E14" s="65" t="s">
        <v>19</v>
      </c>
      <c r="F14" s="66">
        <v>1200</v>
      </c>
      <c r="G14" s="66">
        <v>1.7</v>
      </c>
      <c r="H14" s="66">
        <f t="shared" si="1"/>
        <v>2040</v>
      </c>
      <c r="I14" s="98">
        <f t="shared" si="0"/>
        <v>1200</v>
      </c>
    </row>
    <row r="15" spans="1:10" ht="89.25" x14ac:dyDescent="0.2">
      <c r="A15" s="65" t="s">
        <v>1676</v>
      </c>
      <c r="B15" s="58" t="s">
        <v>1675</v>
      </c>
      <c r="C15" s="58" t="s">
        <v>1674</v>
      </c>
      <c r="D15" s="65">
        <v>1</v>
      </c>
      <c r="E15" s="65" t="s">
        <v>19</v>
      </c>
      <c r="F15" s="66">
        <v>1200</v>
      </c>
      <c r="G15" s="66">
        <v>1.7</v>
      </c>
      <c r="H15" s="66">
        <f t="shared" si="1"/>
        <v>2040</v>
      </c>
      <c r="I15" s="98">
        <f t="shared" si="0"/>
        <v>1200</v>
      </c>
    </row>
    <row r="16" spans="1:10" ht="114.75" x14ac:dyDescent="0.2">
      <c r="A16" s="65" t="s">
        <v>1673</v>
      </c>
      <c r="B16" s="58" t="s">
        <v>1672</v>
      </c>
      <c r="C16" s="58" t="s">
        <v>1671</v>
      </c>
      <c r="D16" s="65">
        <v>1</v>
      </c>
      <c r="E16" s="65" t="s">
        <v>19</v>
      </c>
      <c r="F16" s="66">
        <v>1200</v>
      </c>
      <c r="G16" s="66">
        <v>1.7</v>
      </c>
      <c r="H16" s="66">
        <f t="shared" si="1"/>
        <v>2040</v>
      </c>
      <c r="I16" s="98">
        <f t="shared" si="0"/>
        <v>1200</v>
      </c>
    </row>
    <row r="17" spans="1:9" ht="76.5" x14ac:dyDescent="0.2">
      <c r="A17" s="65" t="s">
        <v>1670</v>
      </c>
      <c r="B17" s="58" t="s">
        <v>949</v>
      </c>
      <c r="C17" s="58" t="s">
        <v>948</v>
      </c>
      <c r="D17" s="65">
        <v>1</v>
      </c>
      <c r="E17" s="65" t="s">
        <v>19</v>
      </c>
      <c r="F17" s="66">
        <v>1200</v>
      </c>
      <c r="G17" s="66">
        <v>1.7</v>
      </c>
      <c r="H17" s="66">
        <f t="shared" si="1"/>
        <v>2040</v>
      </c>
      <c r="I17" s="98">
        <f t="shared" si="0"/>
        <v>1200</v>
      </c>
    </row>
    <row r="18" spans="1:9" ht="76.5" x14ac:dyDescent="0.2">
      <c r="A18" s="65" t="s">
        <v>1669</v>
      </c>
      <c r="B18" s="58" t="s">
        <v>947</v>
      </c>
      <c r="C18" s="58" t="s">
        <v>946</v>
      </c>
      <c r="D18" s="65">
        <v>1</v>
      </c>
      <c r="E18" s="65" t="s">
        <v>19</v>
      </c>
      <c r="F18" s="66">
        <v>1200</v>
      </c>
      <c r="G18" s="66">
        <v>1.7</v>
      </c>
      <c r="H18" s="66">
        <f t="shared" si="1"/>
        <v>2040</v>
      </c>
      <c r="I18" s="98">
        <f t="shared" si="0"/>
        <v>1200</v>
      </c>
    </row>
    <row r="19" spans="1:9" x14ac:dyDescent="0.2">
      <c r="A19" s="373" t="s">
        <v>81</v>
      </c>
      <c r="B19" s="566" t="s">
        <v>1668</v>
      </c>
      <c r="C19" s="566"/>
      <c r="D19" s="367"/>
      <c r="E19" s="367"/>
      <c r="F19" s="344"/>
      <c r="G19" s="344">
        <v>1.7</v>
      </c>
      <c r="H19" s="181"/>
    </row>
    <row r="20" spans="1:9" ht="51" x14ac:dyDescent="0.2">
      <c r="A20" s="65" t="s">
        <v>1667</v>
      </c>
      <c r="B20" s="58" t="s">
        <v>1666</v>
      </c>
      <c r="C20" s="58" t="s">
        <v>1624</v>
      </c>
      <c r="D20" s="65">
        <v>1</v>
      </c>
      <c r="E20" s="65" t="s">
        <v>19</v>
      </c>
      <c r="F20" s="66">
        <v>1950</v>
      </c>
      <c r="G20" s="66">
        <v>1.7</v>
      </c>
      <c r="H20" s="66">
        <f t="shared" si="1"/>
        <v>3315</v>
      </c>
      <c r="I20" s="98">
        <f t="shared" ref="I20:I40" si="2">F20*D20</f>
        <v>1950</v>
      </c>
    </row>
    <row r="21" spans="1:9" ht="51" x14ac:dyDescent="0.2">
      <c r="A21" s="65" t="s">
        <v>1665</v>
      </c>
      <c r="B21" s="58" t="s">
        <v>1664</v>
      </c>
      <c r="C21" s="58" t="s">
        <v>1624</v>
      </c>
      <c r="D21" s="65">
        <v>1</v>
      </c>
      <c r="E21" s="65" t="s">
        <v>19</v>
      </c>
      <c r="F21" s="66">
        <v>1950</v>
      </c>
      <c r="G21" s="66">
        <v>1.7</v>
      </c>
      <c r="H21" s="66">
        <f t="shared" si="1"/>
        <v>3315</v>
      </c>
      <c r="I21" s="98">
        <f t="shared" si="2"/>
        <v>1950</v>
      </c>
    </row>
    <row r="22" spans="1:9" ht="51" x14ac:dyDescent="0.2">
      <c r="A22" s="65" t="s">
        <v>1663</v>
      </c>
      <c r="B22" s="58" t="s">
        <v>1662</v>
      </c>
      <c r="C22" s="58" t="s">
        <v>1624</v>
      </c>
      <c r="D22" s="65">
        <v>1</v>
      </c>
      <c r="E22" s="65" t="s">
        <v>19</v>
      </c>
      <c r="F22" s="66">
        <v>1950</v>
      </c>
      <c r="G22" s="66">
        <v>1.7</v>
      </c>
      <c r="H22" s="66">
        <f t="shared" si="1"/>
        <v>3315</v>
      </c>
      <c r="I22" s="98">
        <f t="shared" si="2"/>
        <v>1950</v>
      </c>
    </row>
    <row r="23" spans="1:9" ht="51" x14ac:dyDescent="0.2">
      <c r="A23" s="65" t="s">
        <v>1661</v>
      </c>
      <c r="B23" s="58" t="s">
        <v>1660</v>
      </c>
      <c r="C23" s="58" t="s">
        <v>1624</v>
      </c>
      <c r="D23" s="65">
        <v>1</v>
      </c>
      <c r="E23" s="65" t="s">
        <v>19</v>
      </c>
      <c r="F23" s="66">
        <v>1950</v>
      </c>
      <c r="G23" s="66">
        <v>1.7</v>
      </c>
      <c r="H23" s="66">
        <f t="shared" si="1"/>
        <v>3315</v>
      </c>
      <c r="I23" s="98">
        <f t="shared" si="2"/>
        <v>1950</v>
      </c>
    </row>
    <row r="24" spans="1:9" ht="51" x14ac:dyDescent="0.2">
      <c r="A24" s="65" t="s">
        <v>1659</v>
      </c>
      <c r="B24" s="58" t="s">
        <v>1658</v>
      </c>
      <c r="C24" s="58" t="s">
        <v>1624</v>
      </c>
      <c r="D24" s="65">
        <v>1</v>
      </c>
      <c r="E24" s="65" t="s">
        <v>19</v>
      </c>
      <c r="F24" s="66">
        <v>1950</v>
      </c>
      <c r="G24" s="66">
        <v>1.7</v>
      </c>
      <c r="H24" s="66">
        <f t="shared" si="1"/>
        <v>3315</v>
      </c>
      <c r="I24" s="98">
        <f t="shared" si="2"/>
        <v>1950</v>
      </c>
    </row>
    <row r="25" spans="1:9" ht="51" x14ac:dyDescent="0.2">
      <c r="A25" s="65" t="s">
        <v>1657</v>
      </c>
      <c r="B25" s="58" t="s">
        <v>1656</v>
      </c>
      <c r="C25" s="58" t="s">
        <v>1624</v>
      </c>
      <c r="D25" s="65">
        <v>1</v>
      </c>
      <c r="E25" s="65" t="s">
        <v>19</v>
      </c>
      <c r="F25" s="66">
        <v>1950</v>
      </c>
      <c r="G25" s="66">
        <v>1.7</v>
      </c>
      <c r="H25" s="66">
        <f t="shared" si="1"/>
        <v>3315</v>
      </c>
      <c r="I25" s="98">
        <f t="shared" si="2"/>
        <v>1950</v>
      </c>
    </row>
    <row r="26" spans="1:9" ht="51" x14ac:dyDescent="0.2">
      <c r="A26" s="65" t="s">
        <v>1655</v>
      </c>
      <c r="B26" s="58" t="s">
        <v>1654</v>
      </c>
      <c r="C26" s="58" t="s">
        <v>1624</v>
      </c>
      <c r="D26" s="65">
        <v>1</v>
      </c>
      <c r="E26" s="65" t="s">
        <v>19</v>
      </c>
      <c r="F26" s="66">
        <v>1950</v>
      </c>
      <c r="G26" s="66">
        <v>1.7</v>
      </c>
      <c r="H26" s="66">
        <f t="shared" si="1"/>
        <v>3315</v>
      </c>
      <c r="I26" s="98">
        <f t="shared" si="2"/>
        <v>1950</v>
      </c>
    </row>
    <row r="27" spans="1:9" ht="51" x14ac:dyDescent="0.2">
      <c r="A27" s="65" t="s">
        <v>1653</v>
      </c>
      <c r="B27" s="58" t="s">
        <v>1652</v>
      </c>
      <c r="C27" s="58" t="s">
        <v>1627</v>
      </c>
      <c r="D27" s="65">
        <v>1</v>
      </c>
      <c r="E27" s="65" t="s">
        <v>19</v>
      </c>
      <c r="F27" s="66">
        <v>1150</v>
      </c>
      <c r="G27" s="66">
        <v>1.7</v>
      </c>
      <c r="H27" s="66">
        <f t="shared" si="1"/>
        <v>1955</v>
      </c>
      <c r="I27" s="98">
        <f t="shared" si="2"/>
        <v>1150</v>
      </c>
    </row>
    <row r="28" spans="1:9" ht="51" x14ac:dyDescent="0.2">
      <c r="A28" s="65" t="s">
        <v>1651</v>
      </c>
      <c r="B28" s="58" t="s">
        <v>1650</v>
      </c>
      <c r="C28" s="58" t="s">
        <v>1627</v>
      </c>
      <c r="D28" s="65">
        <v>1</v>
      </c>
      <c r="E28" s="65" t="s">
        <v>19</v>
      </c>
      <c r="F28" s="66">
        <v>1150</v>
      </c>
      <c r="G28" s="66">
        <v>1.7</v>
      </c>
      <c r="H28" s="66">
        <f t="shared" si="1"/>
        <v>1955</v>
      </c>
      <c r="I28" s="98">
        <f t="shared" si="2"/>
        <v>1150</v>
      </c>
    </row>
    <row r="29" spans="1:9" ht="51" x14ac:dyDescent="0.2">
      <c r="A29" s="65" t="s">
        <v>1649</v>
      </c>
      <c r="B29" s="58" t="s">
        <v>1648</v>
      </c>
      <c r="C29" s="58" t="s">
        <v>1627</v>
      </c>
      <c r="D29" s="65">
        <v>1</v>
      </c>
      <c r="E29" s="65" t="s">
        <v>19</v>
      </c>
      <c r="F29" s="66">
        <v>1150</v>
      </c>
      <c r="G29" s="66">
        <v>1.7</v>
      </c>
      <c r="H29" s="66">
        <f t="shared" si="1"/>
        <v>1955</v>
      </c>
      <c r="I29" s="98">
        <f t="shared" si="2"/>
        <v>1150</v>
      </c>
    </row>
    <row r="30" spans="1:9" ht="51" x14ac:dyDescent="0.2">
      <c r="A30" s="65" t="s">
        <v>1647</v>
      </c>
      <c r="B30" s="58" t="s">
        <v>1646</v>
      </c>
      <c r="C30" s="58" t="s">
        <v>1627</v>
      </c>
      <c r="D30" s="65">
        <v>1</v>
      </c>
      <c r="E30" s="65" t="s">
        <v>19</v>
      </c>
      <c r="F30" s="66">
        <v>1150</v>
      </c>
      <c r="G30" s="66">
        <v>1.7</v>
      </c>
      <c r="H30" s="66">
        <f t="shared" si="1"/>
        <v>1955</v>
      </c>
      <c r="I30" s="98">
        <f t="shared" si="2"/>
        <v>1150</v>
      </c>
    </row>
    <row r="31" spans="1:9" ht="51" x14ac:dyDescent="0.2">
      <c r="A31" s="65" t="s">
        <v>1645</v>
      </c>
      <c r="B31" s="58" t="s">
        <v>1644</v>
      </c>
      <c r="C31" s="58" t="s">
        <v>1627</v>
      </c>
      <c r="D31" s="65">
        <v>1</v>
      </c>
      <c r="E31" s="65" t="s">
        <v>19</v>
      </c>
      <c r="F31" s="66">
        <v>1150</v>
      </c>
      <c r="G31" s="66">
        <v>1.7</v>
      </c>
      <c r="H31" s="66">
        <f t="shared" si="1"/>
        <v>1955</v>
      </c>
      <c r="I31" s="98">
        <f t="shared" si="2"/>
        <v>1150</v>
      </c>
    </row>
    <row r="32" spans="1:9" ht="51" x14ac:dyDescent="0.2">
      <c r="A32" s="65" t="s">
        <v>1643</v>
      </c>
      <c r="B32" s="58" t="s">
        <v>1642</v>
      </c>
      <c r="C32" s="58" t="s">
        <v>1627</v>
      </c>
      <c r="D32" s="65">
        <v>1</v>
      </c>
      <c r="E32" s="65" t="s">
        <v>19</v>
      </c>
      <c r="F32" s="66">
        <v>1150</v>
      </c>
      <c r="G32" s="66">
        <v>1.7</v>
      </c>
      <c r="H32" s="66">
        <f t="shared" si="1"/>
        <v>1955</v>
      </c>
      <c r="I32" s="98">
        <f t="shared" si="2"/>
        <v>1150</v>
      </c>
    </row>
    <row r="33" spans="1:9" ht="51" x14ac:dyDescent="0.2">
      <c r="A33" s="65" t="s">
        <v>1641</v>
      </c>
      <c r="B33" s="58" t="s">
        <v>1640</v>
      </c>
      <c r="C33" s="58" t="s">
        <v>1627</v>
      </c>
      <c r="D33" s="65">
        <v>1</v>
      </c>
      <c r="E33" s="65" t="s">
        <v>19</v>
      </c>
      <c r="F33" s="66">
        <v>1150</v>
      </c>
      <c r="G33" s="66">
        <v>1.7</v>
      </c>
      <c r="H33" s="66">
        <f t="shared" si="1"/>
        <v>1955</v>
      </c>
      <c r="I33" s="98">
        <f t="shared" si="2"/>
        <v>1150</v>
      </c>
    </row>
    <row r="34" spans="1:9" ht="51" x14ac:dyDescent="0.2">
      <c r="A34" s="65" t="s">
        <v>1639</v>
      </c>
      <c r="B34" s="58" t="s">
        <v>1638</v>
      </c>
      <c r="C34" s="58" t="s">
        <v>1624</v>
      </c>
      <c r="D34" s="65">
        <v>1</v>
      </c>
      <c r="E34" s="65" t="s">
        <v>19</v>
      </c>
      <c r="F34" s="66">
        <v>1950</v>
      </c>
      <c r="G34" s="66">
        <v>1.7</v>
      </c>
      <c r="H34" s="66">
        <f t="shared" si="1"/>
        <v>3315</v>
      </c>
      <c r="I34" s="98">
        <f t="shared" si="2"/>
        <v>1950</v>
      </c>
    </row>
    <row r="35" spans="1:9" ht="51" x14ac:dyDescent="0.2">
      <c r="A35" s="65" t="s">
        <v>1637</v>
      </c>
      <c r="B35" s="58" t="s">
        <v>1636</v>
      </c>
      <c r="C35" s="58" t="s">
        <v>1624</v>
      </c>
      <c r="D35" s="65">
        <v>1</v>
      </c>
      <c r="E35" s="65" t="s">
        <v>19</v>
      </c>
      <c r="F35" s="66">
        <v>1950</v>
      </c>
      <c r="G35" s="66">
        <v>1.7</v>
      </c>
      <c r="H35" s="66">
        <f t="shared" si="1"/>
        <v>3315</v>
      </c>
      <c r="I35" s="98">
        <f t="shared" si="2"/>
        <v>1950</v>
      </c>
    </row>
    <row r="36" spans="1:9" ht="51" x14ac:dyDescent="0.2">
      <c r="A36" s="65" t="s">
        <v>1635</v>
      </c>
      <c r="B36" s="58" t="s">
        <v>1634</v>
      </c>
      <c r="C36" s="58" t="s">
        <v>1624</v>
      </c>
      <c r="D36" s="65">
        <v>1</v>
      </c>
      <c r="E36" s="65" t="s">
        <v>19</v>
      </c>
      <c r="F36" s="66">
        <v>1950</v>
      </c>
      <c r="G36" s="66">
        <v>1.7</v>
      </c>
      <c r="H36" s="66">
        <f t="shared" si="1"/>
        <v>3315</v>
      </c>
      <c r="I36" s="98">
        <f t="shared" si="2"/>
        <v>1950</v>
      </c>
    </row>
    <row r="37" spans="1:9" ht="51" x14ac:dyDescent="0.2">
      <c r="A37" s="65" t="s">
        <v>1633</v>
      </c>
      <c r="B37" s="58" t="s">
        <v>1632</v>
      </c>
      <c r="C37" s="58" t="s">
        <v>1627</v>
      </c>
      <c r="D37" s="65">
        <v>1</v>
      </c>
      <c r="E37" s="65" t="s">
        <v>19</v>
      </c>
      <c r="F37" s="66">
        <v>1150</v>
      </c>
      <c r="G37" s="66">
        <v>1.7</v>
      </c>
      <c r="H37" s="66">
        <f t="shared" si="1"/>
        <v>1955</v>
      </c>
      <c r="I37" s="98">
        <f t="shared" si="2"/>
        <v>1150</v>
      </c>
    </row>
    <row r="38" spans="1:9" ht="51" x14ac:dyDescent="0.2">
      <c r="A38" s="65" t="s">
        <v>1631</v>
      </c>
      <c r="B38" s="58" t="s">
        <v>1630</v>
      </c>
      <c r="C38" s="58" t="s">
        <v>1627</v>
      </c>
      <c r="D38" s="65">
        <v>1</v>
      </c>
      <c r="E38" s="65" t="s">
        <v>19</v>
      </c>
      <c r="F38" s="66">
        <v>1150</v>
      </c>
      <c r="G38" s="66">
        <v>1.7</v>
      </c>
      <c r="H38" s="66">
        <f t="shared" si="1"/>
        <v>1955</v>
      </c>
      <c r="I38" s="98">
        <f t="shared" si="2"/>
        <v>1150</v>
      </c>
    </row>
    <row r="39" spans="1:9" ht="51" x14ac:dyDescent="0.2">
      <c r="A39" s="65" t="s">
        <v>1629</v>
      </c>
      <c r="B39" s="58" t="s">
        <v>1628</v>
      </c>
      <c r="C39" s="58" t="s">
        <v>1627</v>
      </c>
      <c r="D39" s="65">
        <v>1</v>
      </c>
      <c r="E39" s="65" t="s">
        <v>19</v>
      </c>
      <c r="F39" s="66">
        <v>1150</v>
      </c>
      <c r="G39" s="66">
        <v>1.7</v>
      </c>
      <c r="H39" s="66">
        <f t="shared" si="1"/>
        <v>1955</v>
      </c>
      <c r="I39" s="98">
        <f t="shared" si="2"/>
        <v>1150</v>
      </c>
    </row>
    <row r="40" spans="1:9" ht="51" x14ac:dyDescent="0.2">
      <c r="A40" s="65" t="s">
        <v>1626</v>
      </c>
      <c r="B40" s="58" t="s">
        <v>1625</v>
      </c>
      <c r="C40" s="58" t="s">
        <v>1624</v>
      </c>
      <c r="D40" s="65">
        <v>1</v>
      </c>
      <c r="E40" s="65" t="s">
        <v>19</v>
      </c>
      <c r="F40" s="66">
        <v>1950</v>
      </c>
      <c r="G40" s="66">
        <v>1.7</v>
      </c>
      <c r="H40" s="66">
        <f t="shared" si="1"/>
        <v>3315</v>
      </c>
      <c r="I40" s="98">
        <f t="shared" si="2"/>
        <v>1950</v>
      </c>
    </row>
    <row r="41" spans="1:9" x14ac:dyDescent="0.2">
      <c r="A41" s="376">
        <v>2</v>
      </c>
      <c r="B41" s="584" t="s">
        <v>1623</v>
      </c>
      <c r="C41" s="589"/>
      <c r="D41" s="371"/>
      <c r="E41" s="371"/>
      <c r="F41" s="372"/>
      <c r="G41" s="372">
        <v>1.7</v>
      </c>
      <c r="H41" s="78"/>
    </row>
    <row r="42" spans="1:9" ht="54" customHeight="1" x14ac:dyDescent="0.2">
      <c r="A42" s="62" t="s">
        <v>91</v>
      </c>
      <c r="B42" s="58" t="s">
        <v>1622</v>
      </c>
      <c r="C42" s="377" t="s">
        <v>1621</v>
      </c>
      <c r="D42" s="65">
        <v>2</v>
      </c>
      <c r="E42" s="65" t="s">
        <v>7</v>
      </c>
      <c r="F42" s="66">
        <v>9950</v>
      </c>
      <c r="G42" s="66">
        <v>1.7</v>
      </c>
      <c r="H42" s="66">
        <f t="shared" si="1"/>
        <v>16915</v>
      </c>
      <c r="I42" s="98">
        <f>D42*F42</f>
        <v>19900</v>
      </c>
    </row>
    <row r="43" spans="1:9" ht="42.75" customHeight="1" x14ac:dyDescent="0.2">
      <c r="A43" s="62" t="s">
        <v>92</v>
      </c>
      <c r="B43" s="58" t="s">
        <v>1620</v>
      </c>
      <c r="C43" s="120" t="s">
        <v>1619</v>
      </c>
      <c r="D43" s="65">
        <v>2</v>
      </c>
      <c r="E43" s="65" t="s">
        <v>7</v>
      </c>
      <c r="F43" s="66">
        <v>9950</v>
      </c>
      <c r="G43" s="66">
        <v>1.7</v>
      </c>
      <c r="H43" s="66">
        <f t="shared" si="1"/>
        <v>16915</v>
      </c>
      <c r="I43" s="98">
        <f>D43*F43</f>
        <v>19900</v>
      </c>
    </row>
    <row r="44" spans="1:9" ht="54.75" customHeight="1" x14ac:dyDescent="0.2">
      <c r="A44" s="62" t="s">
        <v>93</v>
      </c>
      <c r="B44" s="58" t="s">
        <v>1618</v>
      </c>
      <c r="C44" s="377" t="s">
        <v>1617</v>
      </c>
      <c r="D44" s="65">
        <v>2</v>
      </c>
      <c r="E44" s="65" t="s">
        <v>7</v>
      </c>
      <c r="F44" s="66">
        <v>9950</v>
      </c>
      <c r="G44" s="66">
        <v>1.7</v>
      </c>
      <c r="H44" s="66">
        <f t="shared" si="1"/>
        <v>16915</v>
      </c>
      <c r="I44" s="98">
        <f>D44*F44</f>
        <v>19900</v>
      </c>
    </row>
    <row r="45" spans="1:9" ht="52.5" customHeight="1" x14ac:dyDescent="0.2">
      <c r="A45" s="62" t="s">
        <v>94</v>
      </c>
      <c r="B45" s="58" t="s">
        <v>1616</v>
      </c>
      <c r="C45" s="377" t="s">
        <v>1615</v>
      </c>
      <c r="D45" s="65">
        <v>2</v>
      </c>
      <c r="E45" s="65" t="s">
        <v>7</v>
      </c>
      <c r="F45" s="66">
        <v>9950</v>
      </c>
      <c r="G45" s="66">
        <v>1.7</v>
      </c>
      <c r="H45" s="66">
        <f t="shared" si="1"/>
        <v>16915</v>
      </c>
      <c r="I45" s="98">
        <f>D45*F45</f>
        <v>19900</v>
      </c>
    </row>
    <row r="46" spans="1:9" x14ac:dyDescent="0.2">
      <c r="A46" s="379">
        <v>3</v>
      </c>
      <c r="B46" s="584" t="s">
        <v>1614</v>
      </c>
      <c r="C46" s="589"/>
      <c r="D46" s="367"/>
      <c r="E46" s="367"/>
      <c r="F46" s="344"/>
      <c r="G46" s="344">
        <v>1.7</v>
      </c>
      <c r="H46" s="181"/>
    </row>
    <row r="47" spans="1:9" ht="89.25" x14ac:dyDescent="0.2">
      <c r="A47" s="378" t="s">
        <v>575</v>
      </c>
      <c r="B47" s="58" t="s">
        <v>1613</v>
      </c>
      <c r="C47" s="116" t="s">
        <v>1612</v>
      </c>
      <c r="D47" s="65">
        <v>1</v>
      </c>
      <c r="E47" s="65" t="s">
        <v>19</v>
      </c>
      <c r="F47" s="66">
        <v>770</v>
      </c>
      <c r="G47" s="66">
        <v>1.7</v>
      </c>
      <c r="H47" s="66">
        <f t="shared" si="1"/>
        <v>1309</v>
      </c>
      <c r="I47" s="98">
        <f t="shared" ref="I47:I54" si="3">D47*F47</f>
        <v>770</v>
      </c>
    </row>
    <row r="48" spans="1:9" ht="76.5" x14ac:dyDescent="0.2">
      <c r="A48" s="378" t="s">
        <v>574</v>
      </c>
      <c r="B48" s="58" t="s">
        <v>1611</v>
      </c>
      <c r="C48" s="58" t="s">
        <v>1610</v>
      </c>
      <c r="D48" s="65">
        <v>1</v>
      </c>
      <c r="E48" s="65" t="s">
        <v>19</v>
      </c>
      <c r="F48" s="66">
        <v>1090</v>
      </c>
      <c r="G48" s="66">
        <v>1.7</v>
      </c>
      <c r="H48" s="66">
        <f t="shared" si="1"/>
        <v>1853</v>
      </c>
      <c r="I48" s="98">
        <f t="shared" si="3"/>
        <v>1090</v>
      </c>
    </row>
    <row r="49" spans="1:9" ht="63.75" x14ac:dyDescent="0.2">
      <c r="A49" s="378" t="s">
        <v>573</v>
      </c>
      <c r="B49" s="58" t="s">
        <v>1609</v>
      </c>
      <c r="C49" s="116" t="s">
        <v>1608</v>
      </c>
      <c r="D49" s="65">
        <v>1</v>
      </c>
      <c r="E49" s="65" t="s">
        <v>19</v>
      </c>
      <c r="F49" s="66">
        <v>930</v>
      </c>
      <c r="G49" s="66">
        <v>1.7</v>
      </c>
      <c r="H49" s="66">
        <f t="shared" si="1"/>
        <v>1581</v>
      </c>
      <c r="I49" s="98">
        <f t="shared" si="3"/>
        <v>930</v>
      </c>
    </row>
    <row r="50" spans="1:9" ht="114.75" x14ac:dyDescent="0.2">
      <c r="A50" s="378" t="s">
        <v>572</v>
      </c>
      <c r="B50" s="58" t="s">
        <v>1607</v>
      </c>
      <c r="C50" s="116" t="s">
        <v>1606</v>
      </c>
      <c r="D50" s="65">
        <v>1</v>
      </c>
      <c r="E50" s="65" t="s">
        <v>19</v>
      </c>
      <c r="F50" s="66">
        <v>660</v>
      </c>
      <c r="G50" s="66">
        <v>1.7</v>
      </c>
      <c r="H50" s="66">
        <f t="shared" si="1"/>
        <v>1122</v>
      </c>
      <c r="I50" s="98">
        <f t="shared" si="3"/>
        <v>660</v>
      </c>
    </row>
    <row r="51" spans="1:9" ht="127.5" x14ac:dyDescent="0.2">
      <c r="A51" s="378" t="s">
        <v>571</v>
      </c>
      <c r="B51" s="58" t="s">
        <v>1605</v>
      </c>
      <c r="C51" s="116" t="s">
        <v>1604</v>
      </c>
      <c r="D51" s="65">
        <v>1</v>
      </c>
      <c r="E51" s="65" t="s">
        <v>19</v>
      </c>
      <c r="F51" s="66">
        <v>660</v>
      </c>
      <c r="G51" s="66">
        <v>1.7</v>
      </c>
      <c r="H51" s="66">
        <f t="shared" si="1"/>
        <v>1122</v>
      </c>
      <c r="I51" s="98">
        <f t="shared" si="3"/>
        <v>660</v>
      </c>
    </row>
    <row r="52" spans="1:9" ht="153" x14ac:dyDescent="0.2">
      <c r="A52" s="378" t="s">
        <v>909</v>
      </c>
      <c r="B52" s="58" t="s">
        <v>1603</v>
      </c>
      <c r="C52" s="116" t="s">
        <v>1602</v>
      </c>
      <c r="D52" s="65">
        <v>1</v>
      </c>
      <c r="E52" s="65" t="s">
        <v>19</v>
      </c>
      <c r="F52" s="66">
        <v>660</v>
      </c>
      <c r="G52" s="66">
        <v>1.7</v>
      </c>
      <c r="H52" s="66">
        <f t="shared" si="1"/>
        <v>1122</v>
      </c>
      <c r="I52" s="98">
        <f t="shared" si="3"/>
        <v>660</v>
      </c>
    </row>
    <row r="53" spans="1:9" ht="153" x14ac:dyDescent="0.2">
      <c r="A53" s="378" t="s">
        <v>570</v>
      </c>
      <c r="B53" s="58" t="s">
        <v>1601</v>
      </c>
      <c r="C53" s="116" t="s">
        <v>1600</v>
      </c>
      <c r="D53" s="65">
        <v>1</v>
      </c>
      <c r="E53" s="65" t="s">
        <v>19</v>
      </c>
      <c r="F53" s="66">
        <v>660</v>
      </c>
      <c r="G53" s="66">
        <v>1.7</v>
      </c>
      <c r="H53" s="66">
        <f t="shared" si="1"/>
        <v>1122</v>
      </c>
      <c r="I53" s="98">
        <f t="shared" si="3"/>
        <v>660</v>
      </c>
    </row>
    <row r="54" spans="1:9" ht="165.75" x14ac:dyDescent="0.2">
      <c r="A54" s="378" t="s">
        <v>569</v>
      </c>
      <c r="B54" s="58" t="s">
        <v>1599</v>
      </c>
      <c r="C54" s="116" t="s">
        <v>1598</v>
      </c>
      <c r="D54" s="65">
        <v>1</v>
      </c>
      <c r="E54" s="65" t="s">
        <v>19</v>
      </c>
      <c r="F54" s="66">
        <v>660</v>
      </c>
      <c r="G54" s="66">
        <v>1.7</v>
      </c>
      <c r="H54" s="66">
        <f t="shared" si="1"/>
        <v>1122</v>
      </c>
      <c r="I54" s="98">
        <f t="shared" si="3"/>
        <v>660</v>
      </c>
    </row>
    <row r="55" spans="1:9" ht="216.75" x14ac:dyDescent="0.2">
      <c r="A55" s="378" t="s">
        <v>908</v>
      </c>
      <c r="B55" s="58" t="s">
        <v>1597</v>
      </c>
      <c r="C55" s="116" t="s">
        <v>928</v>
      </c>
      <c r="D55" s="65">
        <v>1</v>
      </c>
      <c r="E55" s="65" t="s">
        <v>19</v>
      </c>
      <c r="F55" s="66">
        <v>1200</v>
      </c>
      <c r="G55" s="66">
        <v>1.7</v>
      </c>
      <c r="H55" s="66">
        <f t="shared" si="1"/>
        <v>2040</v>
      </c>
      <c r="I55" s="98">
        <f>F55*D55</f>
        <v>1200</v>
      </c>
    </row>
    <row r="56" spans="1:9" ht="216.75" x14ac:dyDescent="0.2">
      <c r="A56" s="378" t="s">
        <v>907</v>
      </c>
      <c r="B56" s="58" t="s">
        <v>1596</v>
      </c>
      <c r="C56" s="58" t="s">
        <v>933</v>
      </c>
      <c r="D56" s="65">
        <v>1</v>
      </c>
      <c r="E56" s="62" t="s">
        <v>19</v>
      </c>
      <c r="F56" s="66">
        <v>770</v>
      </c>
      <c r="G56" s="66">
        <v>1.7</v>
      </c>
      <c r="H56" s="66">
        <f t="shared" si="1"/>
        <v>1309</v>
      </c>
      <c r="I56" s="98">
        <f>D56*F56</f>
        <v>770</v>
      </c>
    </row>
    <row r="57" spans="1:9" ht="76.5" x14ac:dyDescent="0.2">
      <c r="A57" s="378" t="s">
        <v>906</v>
      </c>
      <c r="B57" s="58" t="s">
        <v>1595</v>
      </c>
      <c r="C57" s="116" t="s">
        <v>1594</v>
      </c>
      <c r="D57" s="65">
        <v>1</v>
      </c>
      <c r="E57" s="65" t="s">
        <v>19</v>
      </c>
      <c r="F57" s="66">
        <v>1320</v>
      </c>
      <c r="G57" s="66">
        <v>1.7</v>
      </c>
      <c r="H57" s="66">
        <f t="shared" si="1"/>
        <v>2244</v>
      </c>
      <c r="I57" s="98">
        <f>D57*F57</f>
        <v>1320</v>
      </c>
    </row>
    <row r="58" spans="1:9" ht="63.75" x14ac:dyDescent="0.2">
      <c r="A58" s="378" t="s">
        <v>905</v>
      </c>
      <c r="B58" s="58" t="s">
        <v>1593</v>
      </c>
      <c r="C58" s="116" t="s">
        <v>931</v>
      </c>
      <c r="D58" s="65">
        <v>1</v>
      </c>
      <c r="E58" s="65" t="s">
        <v>19</v>
      </c>
      <c r="F58" s="66">
        <v>800</v>
      </c>
      <c r="G58" s="66">
        <v>1.7</v>
      </c>
      <c r="H58" s="66">
        <f t="shared" si="1"/>
        <v>1360</v>
      </c>
      <c r="I58" s="98">
        <f>D58*F58</f>
        <v>800</v>
      </c>
    </row>
    <row r="59" spans="1:9" ht="153" x14ac:dyDescent="0.2">
      <c r="A59" s="378" t="s">
        <v>1232</v>
      </c>
      <c r="B59" s="58" t="s">
        <v>1592</v>
      </c>
      <c r="C59" s="116" t="s">
        <v>1591</v>
      </c>
      <c r="D59" s="65">
        <v>1</v>
      </c>
      <c r="E59" s="65" t="s">
        <v>19</v>
      </c>
      <c r="F59" s="66">
        <v>890</v>
      </c>
      <c r="G59" s="66">
        <v>1.7</v>
      </c>
      <c r="H59" s="66">
        <f t="shared" si="1"/>
        <v>1513</v>
      </c>
      <c r="I59" s="98">
        <f>F59</f>
        <v>890</v>
      </c>
    </row>
    <row r="60" spans="1:9" ht="220.5" customHeight="1" x14ac:dyDescent="0.2">
      <c r="A60" s="378" t="s">
        <v>1230</v>
      </c>
      <c r="B60" s="58" t="s">
        <v>1590</v>
      </c>
      <c r="C60" s="116" t="s">
        <v>1589</v>
      </c>
      <c r="D60" s="65">
        <v>1</v>
      </c>
      <c r="E60" s="65" t="s">
        <v>19</v>
      </c>
      <c r="F60" s="66">
        <v>1790</v>
      </c>
      <c r="G60" s="66">
        <v>1.7</v>
      </c>
      <c r="H60" s="66">
        <f t="shared" si="1"/>
        <v>3043</v>
      </c>
      <c r="I60" s="98">
        <f t="shared" ref="I60:I69" si="4">F60*D60</f>
        <v>1790</v>
      </c>
    </row>
    <row r="61" spans="1:9" ht="38.25" x14ac:dyDescent="0.2">
      <c r="A61" s="378" t="s">
        <v>1228</v>
      </c>
      <c r="B61" s="58" t="s">
        <v>1588</v>
      </c>
      <c r="C61" s="58" t="s">
        <v>1246</v>
      </c>
      <c r="D61" s="65">
        <v>1</v>
      </c>
      <c r="E61" s="65" t="s">
        <v>19</v>
      </c>
      <c r="F61" s="66">
        <v>760</v>
      </c>
      <c r="G61" s="66">
        <v>1.7</v>
      </c>
      <c r="H61" s="66">
        <f t="shared" si="1"/>
        <v>1292</v>
      </c>
      <c r="I61" s="98">
        <f t="shared" si="4"/>
        <v>760</v>
      </c>
    </row>
    <row r="62" spans="1:9" ht="63.75" x14ac:dyDescent="0.2">
      <c r="A62" s="378" t="s">
        <v>1225</v>
      </c>
      <c r="B62" s="58" t="s">
        <v>1587</v>
      </c>
      <c r="C62" s="58" t="s">
        <v>1586</v>
      </c>
      <c r="D62" s="65">
        <v>1</v>
      </c>
      <c r="E62" s="65" t="s">
        <v>19</v>
      </c>
      <c r="F62" s="66">
        <v>1700</v>
      </c>
      <c r="G62" s="66">
        <v>1.7</v>
      </c>
      <c r="H62" s="66">
        <f t="shared" si="1"/>
        <v>2890</v>
      </c>
      <c r="I62" s="98">
        <f t="shared" si="4"/>
        <v>1700</v>
      </c>
    </row>
    <row r="63" spans="1:9" ht="65.25" customHeight="1" x14ac:dyDescent="0.2">
      <c r="A63" s="378" t="s">
        <v>1585</v>
      </c>
      <c r="B63" s="58" t="s">
        <v>1584</v>
      </c>
      <c r="C63" s="116" t="s">
        <v>1583</v>
      </c>
      <c r="D63" s="65">
        <v>1</v>
      </c>
      <c r="E63" s="65" t="s">
        <v>19</v>
      </c>
      <c r="F63" s="66">
        <v>1700</v>
      </c>
      <c r="G63" s="66">
        <v>1.7</v>
      </c>
      <c r="H63" s="66">
        <f t="shared" si="1"/>
        <v>2890</v>
      </c>
      <c r="I63" s="98">
        <f t="shared" si="4"/>
        <v>1700</v>
      </c>
    </row>
    <row r="64" spans="1:9" ht="38.25" x14ac:dyDescent="0.2">
      <c r="A64" s="378" t="s">
        <v>1222</v>
      </c>
      <c r="B64" s="58" t="s">
        <v>1582</v>
      </c>
      <c r="C64" s="116" t="s">
        <v>1581</v>
      </c>
      <c r="D64" s="65">
        <v>1</v>
      </c>
      <c r="E64" s="65" t="s">
        <v>19</v>
      </c>
      <c r="F64" s="66">
        <v>1700</v>
      </c>
      <c r="G64" s="66">
        <v>1.7</v>
      </c>
      <c r="H64" s="66">
        <f t="shared" si="1"/>
        <v>2890</v>
      </c>
      <c r="I64" s="98">
        <f t="shared" si="4"/>
        <v>1700</v>
      </c>
    </row>
    <row r="65" spans="1:9" ht="63.75" x14ac:dyDescent="0.2">
      <c r="A65" s="378" t="s">
        <v>1580</v>
      </c>
      <c r="B65" s="58" t="s">
        <v>1579</v>
      </c>
      <c r="C65" s="116" t="s">
        <v>1578</v>
      </c>
      <c r="D65" s="65">
        <v>1</v>
      </c>
      <c r="E65" s="65" t="s">
        <v>19</v>
      </c>
      <c r="F65" s="66">
        <v>1700</v>
      </c>
      <c r="G65" s="66">
        <v>1.7</v>
      </c>
      <c r="H65" s="66">
        <f t="shared" si="1"/>
        <v>2890</v>
      </c>
      <c r="I65" s="98">
        <f t="shared" si="4"/>
        <v>1700</v>
      </c>
    </row>
    <row r="66" spans="1:9" ht="92.25" customHeight="1" x14ac:dyDescent="0.2">
      <c r="A66" s="378" t="s">
        <v>1577</v>
      </c>
      <c r="B66" s="58" t="s">
        <v>1576</v>
      </c>
      <c r="C66" s="116" t="s">
        <v>1575</v>
      </c>
      <c r="D66" s="65">
        <v>1</v>
      </c>
      <c r="E66" s="65" t="s">
        <v>19</v>
      </c>
      <c r="F66" s="66">
        <v>1700</v>
      </c>
      <c r="G66" s="66">
        <v>1.7</v>
      </c>
      <c r="H66" s="66">
        <f t="shared" si="1"/>
        <v>2890</v>
      </c>
      <c r="I66" s="98">
        <f t="shared" si="4"/>
        <v>1700</v>
      </c>
    </row>
    <row r="67" spans="1:9" ht="63.75" x14ac:dyDescent="0.2">
      <c r="A67" s="378" t="s">
        <v>1574</v>
      </c>
      <c r="B67" s="58" t="s">
        <v>1573</v>
      </c>
      <c r="C67" s="116" t="s">
        <v>1572</v>
      </c>
      <c r="D67" s="65">
        <v>1</v>
      </c>
      <c r="E67" s="65" t="s">
        <v>19</v>
      </c>
      <c r="F67" s="66">
        <v>1700</v>
      </c>
      <c r="G67" s="66">
        <v>1.7</v>
      </c>
      <c r="H67" s="66">
        <f t="shared" si="1"/>
        <v>2890</v>
      </c>
      <c r="I67" s="98">
        <f t="shared" si="4"/>
        <v>1700</v>
      </c>
    </row>
    <row r="68" spans="1:9" ht="127.5" x14ac:dyDescent="0.2">
      <c r="A68" s="378" t="s">
        <v>1571</v>
      </c>
      <c r="B68" s="58" t="s">
        <v>1570</v>
      </c>
      <c r="C68" s="116" t="s">
        <v>1569</v>
      </c>
      <c r="D68" s="65">
        <v>1</v>
      </c>
      <c r="E68" s="65" t="s">
        <v>19</v>
      </c>
      <c r="F68" s="66">
        <v>1700</v>
      </c>
      <c r="G68" s="66">
        <v>1.7</v>
      </c>
      <c r="H68" s="66">
        <f t="shared" si="1"/>
        <v>2890</v>
      </c>
      <c r="I68" s="98">
        <f t="shared" si="4"/>
        <v>1700</v>
      </c>
    </row>
    <row r="69" spans="1:9" ht="38.25" x14ac:dyDescent="0.2">
      <c r="A69" s="378" t="s">
        <v>1568</v>
      </c>
      <c r="B69" s="58" t="s">
        <v>1567</v>
      </c>
      <c r="C69" s="116" t="s">
        <v>1566</v>
      </c>
      <c r="D69" s="65">
        <v>1</v>
      </c>
      <c r="E69" s="65" t="s">
        <v>19</v>
      </c>
      <c r="F69" s="66">
        <v>1700</v>
      </c>
      <c r="G69" s="66">
        <v>1.7</v>
      </c>
      <c r="H69" s="66">
        <f t="shared" si="1"/>
        <v>2890</v>
      </c>
      <c r="I69" s="98">
        <f t="shared" si="4"/>
        <v>1700</v>
      </c>
    </row>
    <row r="70" spans="1:9" x14ac:dyDescent="0.2">
      <c r="A70" s="373">
        <v>4</v>
      </c>
      <c r="B70" s="572" t="s">
        <v>1565</v>
      </c>
      <c r="C70" s="572"/>
      <c r="D70" s="367"/>
      <c r="E70" s="367"/>
      <c r="F70" s="344"/>
      <c r="G70" s="344">
        <v>1.7</v>
      </c>
      <c r="H70" s="181"/>
    </row>
    <row r="71" spans="1:9" ht="25.5" x14ac:dyDescent="0.2">
      <c r="A71" s="378" t="s">
        <v>128</v>
      </c>
      <c r="B71" s="58" t="s">
        <v>1564</v>
      </c>
      <c r="C71" s="380" t="s">
        <v>616</v>
      </c>
      <c r="D71" s="65">
        <v>1</v>
      </c>
      <c r="E71" s="65" t="s">
        <v>7</v>
      </c>
      <c r="F71" s="66">
        <v>8610</v>
      </c>
      <c r="G71" s="66">
        <v>1.7</v>
      </c>
      <c r="H71" s="66">
        <f t="shared" ref="H71:H133" si="5">F71*G71</f>
        <v>14637</v>
      </c>
      <c r="I71" s="98">
        <f>F71*D71</f>
        <v>8610</v>
      </c>
    </row>
    <row r="72" spans="1:9" ht="38.25" x14ac:dyDescent="0.2">
      <c r="A72" s="378" t="s">
        <v>129</v>
      </c>
      <c r="B72" s="58" t="s">
        <v>1563</v>
      </c>
      <c r="C72" s="380" t="s">
        <v>636</v>
      </c>
      <c r="D72" s="65">
        <v>1</v>
      </c>
      <c r="E72" s="65" t="s">
        <v>7</v>
      </c>
      <c r="F72" s="66">
        <v>700</v>
      </c>
      <c r="G72" s="66">
        <v>1.7</v>
      </c>
      <c r="H72" s="66">
        <f t="shared" si="5"/>
        <v>1190</v>
      </c>
      <c r="I72" s="98">
        <f>F72*D72</f>
        <v>700</v>
      </c>
    </row>
    <row r="73" spans="1:9" x14ac:dyDescent="0.2">
      <c r="A73" s="590" t="s">
        <v>130</v>
      </c>
      <c r="B73" s="553" t="s">
        <v>1562</v>
      </c>
      <c r="C73" s="380" t="s">
        <v>1561</v>
      </c>
      <c r="D73" s="65"/>
      <c r="E73" s="65"/>
      <c r="F73" s="66"/>
      <c r="G73" s="66">
        <v>1.7</v>
      </c>
      <c r="H73" s="66"/>
    </row>
    <row r="74" spans="1:9" ht="25.5" x14ac:dyDescent="0.2">
      <c r="A74" s="591"/>
      <c r="B74" s="553"/>
      <c r="C74" s="380" t="s">
        <v>1560</v>
      </c>
      <c r="D74" s="65">
        <v>1</v>
      </c>
      <c r="E74" s="65" t="s">
        <v>7</v>
      </c>
      <c r="F74" s="66">
        <v>1000</v>
      </c>
      <c r="G74" s="66">
        <v>1.7</v>
      </c>
      <c r="H74" s="66">
        <f t="shared" si="5"/>
        <v>1700</v>
      </c>
      <c r="I74" s="98">
        <f>F74*D74</f>
        <v>1000</v>
      </c>
    </row>
    <row r="75" spans="1:9" ht="25.5" x14ac:dyDescent="0.2">
      <c r="A75" s="591"/>
      <c r="B75" s="553"/>
      <c r="C75" s="380" t="s">
        <v>1559</v>
      </c>
      <c r="D75" s="65">
        <v>1</v>
      </c>
      <c r="E75" s="65" t="s">
        <v>7</v>
      </c>
      <c r="F75" s="66">
        <v>1000</v>
      </c>
      <c r="G75" s="66">
        <v>1.7</v>
      </c>
      <c r="H75" s="66">
        <f t="shared" si="5"/>
        <v>1700</v>
      </c>
      <c r="I75" s="98">
        <f>F75*D75</f>
        <v>1000</v>
      </c>
    </row>
    <row r="76" spans="1:9" ht="51" x14ac:dyDescent="0.2">
      <c r="A76" s="591"/>
      <c r="B76" s="553"/>
      <c r="C76" s="380" t="s">
        <v>1558</v>
      </c>
      <c r="D76" s="65">
        <v>1</v>
      </c>
      <c r="E76" s="65" t="s">
        <v>7</v>
      </c>
      <c r="F76" s="66">
        <v>1350</v>
      </c>
      <c r="G76" s="66">
        <v>1.7</v>
      </c>
      <c r="H76" s="66">
        <f t="shared" si="5"/>
        <v>2295</v>
      </c>
      <c r="I76" s="98">
        <f>F76*D76</f>
        <v>1350</v>
      </c>
    </row>
    <row r="77" spans="1:9" ht="51" x14ac:dyDescent="0.2">
      <c r="A77" s="591"/>
      <c r="B77" s="553"/>
      <c r="C77" s="380" t="s">
        <v>1557</v>
      </c>
      <c r="D77" s="65">
        <v>1</v>
      </c>
      <c r="E77" s="65" t="s">
        <v>7</v>
      </c>
      <c r="F77" s="66">
        <v>1350</v>
      </c>
      <c r="G77" s="66">
        <v>1.7</v>
      </c>
      <c r="H77" s="66">
        <f t="shared" si="5"/>
        <v>2295</v>
      </c>
      <c r="I77" s="98">
        <f>F77*D77</f>
        <v>1350</v>
      </c>
    </row>
    <row r="78" spans="1:9" ht="25.5" x14ac:dyDescent="0.2">
      <c r="A78" s="591"/>
      <c r="B78" s="592"/>
      <c r="C78" s="380" t="s">
        <v>1556</v>
      </c>
      <c r="D78" s="65">
        <v>1</v>
      </c>
      <c r="E78" s="65" t="s">
        <v>7</v>
      </c>
      <c r="F78" s="66">
        <v>920</v>
      </c>
      <c r="G78" s="66">
        <v>1.7</v>
      </c>
      <c r="H78" s="66">
        <f t="shared" si="5"/>
        <v>1564</v>
      </c>
      <c r="I78" s="98">
        <f>F78*D78</f>
        <v>920</v>
      </c>
    </row>
    <row r="79" spans="1:9" x14ac:dyDescent="0.2">
      <c r="A79" s="373">
        <v>5</v>
      </c>
      <c r="B79" s="584" t="s">
        <v>1555</v>
      </c>
      <c r="C79" s="584"/>
      <c r="D79" s="367"/>
      <c r="E79" s="367"/>
      <c r="F79" s="344"/>
      <c r="G79" s="344">
        <v>1.7</v>
      </c>
      <c r="H79" s="181"/>
    </row>
    <row r="80" spans="1:9" x14ac:dyDescent="0.2">
      <c r="A80" s="381" t="s">
        <v>812</v>
      </c>
      <c r="B80" s="587" t="s">
        <v>1554</v>
      </c>
      <c r="C80" s="587"/>
      <c r="D80" s="367"/>
      <c r="E80" s="367"/>
      <c r="F80" s="344"/>
      <c r="G80" s="344">
        <v>1.7</v>
      </c>
      <c r="H80" s="181"/>
    </row>
    <row r="81" spans="1:9" x14ac:dyDescent="0.2">
      <c r="A81" s="80"/>
      <c r="B81" s="584" t="s">
        <v>1553</v>
      </c>
      <c r="C81" s="584"/>
      <c r="D81" s="371"/>
      <c r="E81" s="371"/>
      <c r="F81" s="372"/>
      <c r="G81" s="372">
        <v>1.7</v>
      </c>
      <c r="H81" s="78"/>
    </row>
    <row r="82" spans="1:9" ht="89.25" x14ac:dyDescent="0.2">
      <c r="A82" s="378" t="s">
        <v>1552</v>
      </c>
      <c r="B82" s="58" t="s">
        <v>1551</v>
      </c>
      <c r="C82" s="58" t="s">
        <v>1550</v>
      </c>
      <c r="D82" s="65">
        <v>1</v>
      </c>
      <c r="E82" s="65" t="s">
        <v>19</v>
      </c>
      <c r="F82" s="66">
        <v>2470</v>
      </c>
      <c r="G82" s="66">
        <v>1.7</v>
      </c>
      <c r="H82" s="66">
        <f t="shared" si="5"/>
        <v>4199</v>
      </c>
      <c r="I82" s="98">
        <f t="shared" ref="I82:I90" si="6">F82*D82</f>
        <v>2470</v>
      </c>
    </row>
    <row r="83" spans="1:9" ht="102" x14ac:dyDescent="0.2">
      <c r="A83" s="378" t="s">
        <v>1549</v>
      </c>
      <c r="B83" s="58" t="s">
        <v>1548</v>
      </c>
      <c r="C83" s="58" t="s">
        <v>1547</v>
      </c>
      <c r="D83" s="65">
        <v>1</v>
      </c>
      <c r="E83" s="65" t="s">
        <v>19</v>
      </c>
      <c r="F83" s="66">
        <v>2160</v>
      </c>
      <c r="G83" s="66">
        <v>1.7</v>
      </c>
      <c r="H83" s="66">
        <f t="shared" si="5"/>
        <v>3672</v>
      </c>
      <c r="I83" s="98">
        <f t="shared" si="6"/>
        <v>2160</v>
      </c>
    </row>
    <row r="84" spans="1:9" ht="114.75" x14ac:dyDescent="0.2">
      <c r="A84" s="378" t="s">
        <v>1546</v>
      </c>
      <c r="B84" s="58" t="s">
        <v>1545</v>
      </c>
      <c r="C84" s="58" t="s">
        <v>2058</v>
      </c>
      <c r="D84" s="65">
        <v>1</v>
      </c>
      <c r="E84" s="65" t="s">
        <v>19</v>
      </c>
      <c r="F84" s="66">
        <v>2470</v>
      </c>
      <c r="G84" s="66">
        <v>1.7</v>
      </c>
      <c r="H84" s="66">
        <f t="shared" si="5"/>
        <v>4199</v>
      </c>
      <c r="I84" s="98">
        <f t="shared" si="6"/>
        <v>2470</v>
      </c>
    </row>
    <row r="85" spans="1:9" ht="76.5" x14ac:dyDescent="0.2">
      <c r="A85" s="378" t="s">
        <v>1544</v>
      </c>
      <c r="B85" s="58" t="s">
        <v>1543</v>
      </c>
      <c r="C85" s="58" t="s">
        <v>1542</v>
      </c>
      <c r="D85" s="65">
        <v>1</v>
      </c>
      <c r="E85" s="65" t="s">
        <v>19</v>
      </c>
      <c r="F85" s="66">
        <v>2660</v>
      </c>
      <c r="G85" s="66">
        <v>1.7</v>
      </c>
      <c r="H85" s="66">
        <f t="shared" si="5"/>
        <v>4522</v>
      </c>
      <c r="I85" s="98">
        <f t="shared" si="6"/>
        <v>2660</v>
      </c>
    </row>
    <row r="86" spans="1:9" ht="89.25" x14ac:dyDescent="0.2">
      <c r="A86" s="378" t="s">
        <v>1541</v>
      </c>
      <c r="B86" s="58" t="s">
        <v>1540</v>
      </c>
      <c r="C86" s="58" t="s">
        <v>2059</v>
      </c>
      <c r="D86" s="65">
        <v>1</v>
      </c>
      <c r="E86" s="65" t="s">
        <v>19</v>
      </c>
      <c r="F86" s="66">
        <v>2160</v>
      </c>
      <c r="G86" s="66">
        <v>1.7</v>
      </c>
      <c r="H86" s="66">
        <f t="shared" si="5"/>
        <v>3672</v>
      </c>
      <c r="I86" s="98">
        <f t="shared" si="6"/>
        <v>2160</v>
      </c>
    </row>
    <row r="87" spans="1:9" ht="114.75" x14ac:dyDescent="0.2">
      <c r="A87" s="378" t="s">
        <v>1539</v>
      </c>
      <c r="B87" s="58" t="s">
        <v>1538</v>
      </c>
      <c r="C87" s="58" t="s">
        <v>1537</v>
      </c>
      <c r="D87" s="65">
        <v>1</v>
      </c>
      <c r="E87" s="65" t="s">
        <v>19</v>
      </c>
      <c r="F87" s="66">
        <v>2470</v>
      </c>
      <c r="G87" s="66">
        <v>1.7</v>
      </c>
      <c r="H87" s="66">
        <f t="shared" si="5"/>
        <v>4199</v>
      </c>
      <c r="I87" s="98">
        <f t="shared" si="6"/>
        <v>2470</v>
      </c>
    </row>
    <row r="88" spans="1:9" ht="140.25" x14ac:dyDescent="0.2">
      <c r="A88" s="378" t="s">
        <v>1536</v>
      </c>
      <c r="B88" s="58" t="s">
        <v>1535</v>
      </c>
      <c r="C88" s="58" t="s">
        <v>1534</v>
      </c>
      <c r="D88" s="65">
        <v>1</v>
      </c>
      <c r="E88" s="65" t="s">
        <v>19</v>
      </c>
      <c r="F88" s="66">
        <v>2160</v>
      </c>
      <c r="G88" s="66">
        <v>1.7</v>
      </c>
      <c r="H88" s="66">
        <f t="shared" si="5"/>
        <v>3672</v>
      </c>
      <c r="I88" s="98">
        <f t="shared" si="6"/>
        <v>2160</v>
      </c>
    </row>
    <row r="89" spans="1:9" ht="102" x14ac:dyDescent="0.2">
      <c r="A89" s="378" t="s">
        <v>1533</v>
      </c>
      <c r="B89" s="58" t="s">
        <v>1532</v>
      </c>
      <c r="C89" s="58" t="s">
        <v>1531</v>
      </c>
      <c r="D89" s="65">
        <v>1</v>
      </c>
      <c r="E89" s="65" t="s">
        <v>19</v>
      </c>
      <c r="F89" s="66">
        <v>2990</v>
      </c>
      <c r="G89" s="66">
        <v>1.7</v>
      </c>
      <c r="H89" s="66">
        <f t="shared" si="5"/>
        <v>5083</v>
      </c>
      <c r="I89" s="98">
        <f t="shared" si="6"/>
        <v>2990</v>
      </c>
    </row>
    <row r="90" spans="1:9" ht="102" x14ac:dyDescent="0.2">
      <c r="A90" s="378" t="s">
        <v>1530</v>
      </c>
      <c r="B90" s="58" t="s">
        <v>1529</v>
      </c>
      <c r="C90" s="58" t="s">
        <v>1528</v>
      </c>
      <c r="D90" s="65">
        <v>1</v>
      </c>
      <c r="E90" s="65" t="s">
        <v>19</v>
      </c>
      <c r="F90" s="66">
        <v>2160</v>
      </c>
      <c r="G90" s="66">
        <v>1.7</v>
      </c>
      <c r="H90" s="66">
        <f t="shared" si="5"/>
        <v>3672</v>
      </c>
      <c r="I90" s="98">
        <f t="shared" si="6"/>
        <v>2160</v>
      </c>
    </row>
    <row r="91" spans="1:9" x14ac:dyDescent="0.2">
      <c r="A91" s="80"/>
      <c r="B91" s="584" t="s">
        <v>1527</v>
      </c>
      <c r="C91" s="584"/>
      <c r="D91" s="371"/>
      <c r="E91" s="371"/>
      <c r="F91" s="372"/>
      <c r="G91" s="372">
        <v>1.7</v>
      </c>
      <c r="H91" s="78"/>
    </row>
    <row r="92" spans="1:9" ht="114.75" x14ac:dyDescent="0.2">
      <c r="A92" s="378" t="s">
        <v>1526</v>
      </c>
      <c r="B92" s="58" t="s">
        <v>1525</v>
      </c>
      <c r="C92" s="58" t="s">
        <v>1524</v>
      </c>
      <c r="D92" s="65">
        <v>1</v>
      </c>
      <c r="E92" s="65" t="s">
        <v>19</v>
      </c>
      <c r="F92" s="66">
        <v>5620</v>
      </c>
      <c r="G92" s="66">
        <v>1.7</v>
      </c>
      <c r="H92" s="66">
        <f t="shared" si="5"/>
        <v>9554</v>
      </c>
      <c r="I92" s="98">
        <f t="shared" ref="I92:I98" si="7">F92*D92</f>
        <v>5620</v>
      </c>
    </row>
    <row r="93" spans="1:9" ht="191.25" x14ac:dyDescent="0.2">
      <c r="A93" s="378" t="s">
        <v>1523</v>
      </c>
      <c r="B93" s="58" t="s">
        <v>1522</v>
      </c>
      <c r="C93" s="58" t="s">
        <v>1521</v>
      </c>
      <c r="D93" s="65">
        <v>1</v>
      </c>
      <c r="E93" s="65" t="s">
        <v>19</v>
      </c>
      <c r="F93" s="66">
        <v>9980</v>
      </c>
      <c r="G93" s="66">
        <v>1.7</v>
      </c>
      <c r="H93" s="66">
        <f t="shared" si="5"/>
        <v>16966</v>
      </c>
      <c r="I93" s="98">
        <f t="shared" si="7"/>
        <v>9980</v>
      </c>
    </row>
    <row r="94" spans="1:9" ht="89.25" x14ac:dyDescent="0.2">
      <c r="A94" s="378" t="s">
        <v>1520</v>
      </c>
      <c r="B94" s="58" t="s">
        <v>1519</v>
      </c>
      <c r="C94" s="58" t="s">
        <v>1518</v>
      </c>
      <c r="D94" s="65">
        <v>1</v>
      </c>
      <c r="E94" s="65" t="s">
        <v>19</v>
      </c>
      <c r="F94" s="66">
        <v>2750</v>
      </c>
      <c r="G94" s="66">
        <v>1.7</v>
      </c>
      <c r="H94" s="66">
        <f t="shared" si="5"/>
        <v>4675</v>
      </c>
      <c r="I94" s="98">
        <f t="shared" si="7"/>
        <v>2750</v>
      </c>
    </row>
    <row r="95" spans="1:9" ht="89.25" x14ac:dyDescent="0.2">
      <c r="A95" s="378" t="s">
        <v>1517</v>
      </c>
      <c r="B95" s="58" t="s">
        <v>1516</v>
      </c>
      <c r="C95" s="58" t="s">
        <v>1515</v>
      </c>
      <c r="D95" s="65">
        <v>1</v>
      </c>
      <c r="E95" s="65" t="s">
        <v>19</v>
      </c>
      <c r="F95" s="66">
        <v>3650</v>
      </c>
      <c r="G95" s="66">
        <v>1.7</v>
      </c>
      <c r="H95" s="66">
        <f t="shared" si="5"/>
        <v>6205</v>
      </c>
      <c r="I95" s="98">
        <f t="shared" si="7"/>
        <v>3650</v>
      </c>
    </row>
    <row r="96" spans="1:9" ht="89.25" x14ac:dyDescent="0.2">
      <c r="A96" s="378" t="s">
        <v>1514</v>
      </c>
      <c r="B96" s="58" t="s">
        <v>1513</v>
      </c>
      <c r="C96" s="58" t="s">
        <v>1512</v>
      </c>
      <c r="D96" s="65">
        <v>1</v>
      </c>
      <c r="E96" s="65" t="s">
        <v>19</v>
      </c>
      <c r="F96" s="66">
        <v>4000</v>
      </c>
      <c r="G96" s="66">
        <v>1.7</v>
      </c>
      <c r="H96" s="66">
        <f t="shared" si="5"/>
        <v>6800</v>
      </c>
      <c r="I96" s="98">
        <f t="shared" si="7"/>
        <v>4000</v>
      </c>
    </row>
    <row r="97" spans="1:9" ht="102" x14ac:dyDescent="0.2">
      <c r="A97" s="378" t="s">
        <v>1506</v>
      </c>
      <c r="B97" s="58" t="s">
        <v>1511</v>
      </c>
      <c r="C97" s="58" t="s">
        <v>1510</v>
      </c>
      <c r="D97" s="65">
        <v>1</v>
      </c>
      <c r="E97" s="65" t="s">
        <v>19</v>
      </c>
      <c r="F97" s="66">
        <v>2240</v>
      </c>
      <c r="G97" s="66">
        <v>1.7</v>
      </c>
      <c r="H97" s="66">
        <f t="shared" si="5"/>
        <v>3808</v>
      </c>
      <c r="I97" s="98">
        <f t="shared" si="7"/>
        <v>2240</v>
      </c>
    </row>
    <row r="98" spans="1:9" ht="89.25" x14ac:dyDescent="0.2">
      <c r="A98" s="382" t="s">
        <v>1503</v>
      </c>
      <c r="B98" s="384" t="s">
        <v>1509</v>
      </c>
      <c r="C98" s="384" t="s">
        <v>1508</v>
      </c>
      <c r="D98" s="314">
        <v>1</v>
      </c>
      <c r="E98" s="314" t="s">
        <v>19</v>
      </c>
      <c r="F98" s="276">
        <v>4720</v>
      </c>
      <c r="G98" s="276">
        <v>1.7</v>
      </c>
      <c r="H98" s="276">
        <f t="shared" si="5"/>
        <v>8024</v>
      </c>
      <c r="I98" s="98">
        <f t="shared" si="7"/>
        <v>4720</v>
      </c>
    </row>
    <row r="99" spans="1:9" x14ac:dyDescent="0.2">
      <c r="A99" s="385"/>
      <c r="B99" s="584" t="s">
        <v>1507</v>
      </c>
      <c r="C99" s="584"/>
      <c r="D99" s="367"/>
      <c r="E99" s="367"/>
      <c r="F99" s="344"/>
      <c r="G99" s="344">
        <v>1.7</v>
      </c>
      <c r="H99" s="181"/>
    </row>
    <row r="100" spans="1:9" ht="153" x14ac:dyDescent="0.2">
      <c r="A100" s="79" t="s">
        <v>1506</v>
      </c>
      <c r="B100" s="76" t="s">
        <v>1505</v>
      </c>
      <c r="C100" s="50" t="s">
        <v>1504</v>
      </c>
      <c r="D100" s="49">
        <v>1</v>
      </c>
      <c r="E100" s="49" t="s">
        <v>19</v>
      </c>
      <c r="F100" s="53">
        <v>2960</v>
      </c>
      <c r="G100" s="53">
        <v>1.7</v>
      </c>
      <c r="H100" s="53">
        <f t="shared" si="5"/>
        <v>5032</v>
      </c>
      <c r="I100" s="98">
        <f t="shared" ref="I100:I105" si="8">F100*D100</f>
        <v>2960</v>
      </c>
    </row>
    <row r="101" spans="1:9" ht="153" x14ac:dyDescent="0.2">
      <c r="A101" s="378" t="s">
        <v>1503</v>
      </c>
      <c r="B101" s="347" t="s">
        <v>1502</v>
      </c>
      <c r="C101" s="347" t="s">
        <v>1501</v>
      </c>
      <c r="D101" s="65">
        <v>1</v>
      </c>
      <c r="E101" s="65" t="s">
        <v>19</v>
      </c>
      <c r="F101" s="66">
        <v>2470</v>
      </c>
      <c r="G101" s="66">
        <v>1.7</v>
      </c>
      <c r="H101" s="66">
        <f t="shared" si="5"/>
        <v>4199</v>
      </c>
      <c r="I101" s="98">
        <f t="shared" si="8"/>
        <v>2470</v>
      </c>
    </row>
    <row r="102" spans="1:9" ht="153" x14ac:dyDescent="0.2">
      <c r="A102" s="378" t="s">
        <v>1500</v>
      </c>
      <c r="B102" s="347" t="s">
        <v>1499</v>
      </c>
      <c r="C102" s="347" t="s">
        <v>1498</v>
      </c>
      <c r="D102" s="65">
        <v>1</v>
      </c>
      <c r="E102" s="65" t="s">
        <v>19</v>
      </c>
      <c r="F102" s="66">
        <v>3220</v>
      </c>
      <c r="G102" s="66">
        <v>1.7</v>
      </c>
      <c r="H102" s="66">
        <f t="shared" si="5"/>
        <v>5474</v>
      </c>
      <c r="I102" s="98">
        <f t="shared" si="8"/>
        <v>3220</v>
      </c>
    </row>
    <row r="103" spans="1:9" ht="114.75" x14ac:dyDescent="0.2">
      <c r="A103" s="378" t="s">
        <v>1497</v>
      </c>
      <c r="B103" s="347" t="s">
        <v>1496</v>
      </c>
      <c r="C103" s="58" t="s">
        <v>1495</v>
      </c>
      <c r="D103" s="65">
        <v>1</v>
      </c>
      <c r="E103" s="65" t="s">
        <v>19</v>
      </c>
      <c r="F103" s="66">
        <v>3250</v>
      </c>
      <c r="G103" s="66">
        <v>1.7</v>
      </c>
      <c r="H103" s="66">
        <f t="shared" si="5"/>
        <v>5525</v>
      </c>
      <c r="I103" s="98">
        <f t="shared" si="8"/>
        <v>3250</v>
      </c>
    </row>
    <row r="104" spans="1:9" ht="165.75" x14ac:dyDescent="0.2">
      <c r="A104" s="378" t="s">
        <v>1494</v>
      </c>
      <c r="B104" s="347" t="s">
        <v>1493</v>
      </c>
      <c r="C104" s="58" t="s">
        <v>1492</v>
      </c>
      <c r="D104" s="65">
        <v>1</v>
      </c>
      <c r="E104" s="65" t="s">
        <v>19</v>
      </c>
      <c r="F104" s="66">
        <v>4140</v>
      </c>
      <c r="G104" s="66">
        <v>1.7</v>
      </c>
      <c r="H104" s="66">
        <f t="shared" si="5"/>
        <v>7038</v>
      </c>
      <c r="I104" s="98">
        <f t="shared" si="8"/>
        <v>4140</v>
      </c>
    </row>
    <row r="105" spans="1:9" ht="191.25" x14ac:dyDescent="0.2">
      <c r="A105" s="382" t="s">
        <v>1491</v>
      </c>
      <c r="B105" s="383" t="s">
        <v>1490</v>
      </c>
      <c r="C105" s="383" t="s">
        <v>2060</v>
      </c>
      <c r="D105" s="314">
        <v>1</v>
      </c>
      <c r="E105" s="314" t="s">
        <v>19</v>
      </c>
      <c r="F105" s="276">
        <v>2710</v>
      </c>
      <c r="G105" s="276">
        <v>1.7</v>
      </c>
      <c r="H105" s="276">
        <f t="shared" si="5"/>
        <v>4607</v>
      </c>
      <c r="I105" s="98">
        <f t="shared" si="8"/>
        <v>2710</v>
      </c>
    </row>
    <row r="106" spans="1:9" x14ac:dyDescent="0.2">
      <c r="A106" s="80"/>
      <c r="B106" s="584" t="s">
        <v>1489</v>
      </c>
      <c r="C106" s="584"/>
      <c r="D106" s="371"/>
      <c r="E106" s="371"/>
      <c r="F106" s="372"/>
      <c r="G106" s="372">
        <v>1.7</v>
      </c>
      <c r="H106" s="78"/>
    </row>
    <row r="107" spans="1:9" ht="127.5" x14ac:dyDescent="0.2">
      <c r="A107" s="79" t="s">
        <v>1488</v>
      </c>
      <c r="B107" s="76" t="s">
        <v>1487</v>
      </c>
      <c r="C107" s="50" t="s">
        <v>1486</v>
      </c>
      <c r="D107" s="49">
        <v>1</v>
      </c>
      <c r="E107" s="49" t="s">
        <v>19</v>
      </c>
      <c r="F107" s="53">
        <v>4720</v>
      </c>
      <c r="G107" s="53">
        <v>1.7</v>
      </c>
      <c r="H107" s="53">
        <f t="shared" si="5"/>
        <v>8024</v>
      </c>
      <c r="I107" s="98">
        <f t="shared" ref="I107:I129" si="9">F107*D107</f>
        <v>4720</v>
      </c>
    </row>
    <row r="108" spans="1:9" ht="159" customHeight="1" x14ac:dyDescent="0.2">
      <c r="A108" s="378" t="s">
        <v>1485</v>
      </c>
      <c r="B108" s="58" t="s">
        <v>1484</v>
      </c>
      <c r="C108" s="58" t="s">
        <v>1483</v>
      </c>
      <c r="D108" s="65">
        <v>1</v>
      </c>
      <c r="E108" s="65" t="s">
        <v>19</v>
      </c>
      <c r="F108" s="66">
        <v>5120</v>
      </c>
      <c r="G108" s="66">
        <v>1.7</v>
      </c>
      <c r="H108" s="66">
        <f t="shared" si="5"/>
        <v>8704</v>
      </c>
      <c r="I108" s="98">
        <f t="shared" si="9"/>
        <v>5120</v>
      </c>
    </row>
    <row r="109" spans="1:9" ht="114.75" x14ac:dyDescent="0.2">
      <c r="A109" s="378" t="s">
        <v>1482</v>
      </c>
      <c r="B109" s="347" t="s">
        <v>1481</v>
      </c>
      <c r="C109" s="58" t="s">
        <v>1480</v>
      </c>
      <c r="D109" s="65">
        <v>1</v>
      </c>
      <c r="E109" s="65" t="s">
        <v>19</v>
      </c>
      <c r="F109" s="66">
        <v>2870</v>
      </c>
      <c r="G109" s="66">
        <v>1.7</v>
      </c>
      <c r="H109" s="66">
        <f t="shared" si="5"/>
        <v>4879</v>
      </c>
      <c r="I109" s="98">
        <f t="shared" si="9"/>
        <v>2870</v>
      </c>
    </row>
    <row r="110" spans="1:9" ht="191.25" x14ac:dyDescent="0.2">
      <c r="A110" s="378" t="s">
        <v>1479</v>
      </c>
      <c r="B110" s="347" t="s">
        <v>1478</v>
      </c>
      <c r="C110" s="58" t="s">
        <v>1477</v>
      </c>
      <c r="D110" s="65">
        <v>1</v>
      </c>
      <c r="E110" s="65" t="s">
        <v>19</v>
      </c>
      <c r="F110" s="66">
        <v>5360</v>
      </c>
      <c r="G110" s="66">
        <v>1.7</v>
      </c>
      <c r="H110" s="66">
        <f t="shared" si="5"/>
        <v>9112</v>
      </c>
      <c r="I110" s="98">
        <f t="shared" si="9"/>
        <v>5360</v>
      </c>
    </row>
    <row r="111" spans="1:9" ht="178.5" x14ac:dyDescent="0.2">
      <c r="A111" s="378" t="s">
        <v>1476</v>
      </c>
      <c r="B111" s="347" t="s">
        <v>1475</v>
      </c>
      <c r="C111" s="58" t="s">
        <v>1474</v>
      </c>
      <c r="D111" s="65">
        <v>1</v>
      </c>
      <c r="E111" s="65" t="s">
        <v>19</v>
      </c>
      <c r="F111" s="66">
        <v>4910</v>
      </c>
      <c r="G111" s="66">
        <v>1.7</v>
      </c>
      <c r="H111" s="66">
        <f t="shared" si="5"/>
        <v>8347</v>
      </c>
      <c r="I111" s="98">
        <f t="shared" si="9"/>
        <v>4910</v>
      </c>
    </row>
    <row r="112" spans="1:9" ht="127.5" x14ac:dyDescent="0.2">
      <c r="A112" s="378" t="s">
        <v>1473</v>
      </c>
      <c r="B112" s="347" t="s">
        <v>1472</v>
      </c>
      <c r="C112" s="58" t="s">
        <v>1471</v>
      </c>
      <c r="D112" s="65">
        <v>1</v>
      </c>
      <c r="E112" s="65" t="s">
        <v>19</v>
      </c>
      <c r="F112" s="66">
        <v>4660</v>
      </c>
      <c r="G112" s="66">
        <v>1.7</v>
      </c>
      <c r="H112" s="66">
        <f t="shared" si="5"/>
        <v>7922</v>
      </c>
      <c r="I112" s="98">
        <f t="shared" si="9"/>
        <v>4660</v>
      </c>
    </row>
    <row r="113" spans="1:9" ht="114.75" x14ac:dyDescent="0.2">
      <c r="A113" s="378" t="s">
        <v>1470</v>
      </c>
      <c r="B113" s="347" t="s">
        <v>1469</v>
      </c>
      <c r="C113" s="58" t="s">
        <v>1468</v>
      </c>
      <c r="D113" s="65">
        <v>1</v>
      </c>
      <c r="E113" s="65" t="s">
        <v>19</v>
      </c>
      <c r="F113" s="66">
        <v>2400</v>
      </c>
      <c r="G113" s="66">
        <v>1.7</v>
      </c>
      <c r="H113" s="66">
        <f t="shared" si="5"/>
        <v>4080</v>
      </c>
      <c r="I113" s="98">
        <f t="shared" si="9"/>
        <v>2400</v>
      </c>
    </row>
    <row r="114" spans="1:9" ht="140.25" x14ac:dyDescent="0.2">
      <c r="A114" s="378" t="s">
        <v>1467</v>
      </c>
      <c r="B114" s="347" t="s">
        <v>1466</v>
      </c>
      <c r="C114" s="347" t="s">
        <v>1465</v>
      </c>
      <c r="D114" s="65">
        <v>1</v>
      </c>
      <c r="E114" s="65" t="s">
        <v>19</v>
      </c>
      <c r="F114" s="66">
        <v>3310</v>
      </c>
      <c r="G114" s="66">
        <v>1.7</v>
      </c>
      <c r="H114" s="66">
        <f t="shared" si="5"/>
        <v>5627</v>
      </c>
      <c r="I114" s="98">
        <f t="shared" si="9"/>
        <v>3310</v>
      </c>
    </row>
    <row r="115" spans="1:9" ht="191.25" x14ac:dyDescent="0.2">
      <c r="A115" s="378" t="s">
        <v>1464</v>
      </c>
      <c r="B115" s="347" t="s">
        <v>1463</v>
      </c>
      <c r="C115" s="58" t="s">
        <v>1462</v>
      </c>
      <c r="D115" s="65">
        <v>1</v>
      </c>
      <c r="E115" s="65" t="s">
        <v>7</v>
      </c>
      <c r="F115" s="66">
        <v>8240</v>
      </c>
      <c r="G115" s="66">
        <v>1.7</v>
      </c>
      <c r="H115" s="66">
        <f t="shared" si="5"/>
        <v>14008</v>
      </c>
      <c r="I115" s="98">
        <f t="shared" si="9"/>
        <v>8240</v>
      </c>
    </row>
    <row r="116" spans="1:9" ht="191.25" x14ac:dyDescent="0.2">
      <c r="A116" s="378" t="s">
        <v>1461</v>
      </c>
      <c r="B116" s="347" t="s">
        <v>1460</v>
      </c>
      <c r="C116" s="347" t="s">
        <v>1459</v>
      </c>
      <c r="D116" s="65">
        <v>1</v>
      </c>
      <c r="E116" s="65" t="s">
        <v>19</v>
      </c>
      <c r="F116" s="66">
        <v>4260</v>
      </c>
      <c r="G116" s="66">
        <v>1.7</v>
      </c>
      <c r="H116" s="66">
        <f t="shared" si="5"/>
        <v>7242</v>
      </c>
      <c r="I116" s="98">
        <f t="shared" si="9"/>
        <v>4260</v>
      </c>
    </row>
    <row r="117" spans="1:9" ht="165.75" x14ac:dyDescent="0.2">
      <c r="A117" s="378" t="s">
        <v>1458</v>
      </c>
      <c r="B117" s="347" t="s">
        <v>1457</v>
      </c>
      <c r="C117" s="347" t="s">
        <v>1456</v>
      </c>
      <c r="D117" s="65">
        <v>1</v>
      </c>
      <c r="E117" s="65" t="s">
        <v>19</v>
      </c>
      <c r="F117" s="66">
        <v>3380</v>
      </c>
      <c r="G117" s="66">
        <v>1.7</v>
      </c>
      <c r="H117" s="66">
        <f t="shared" si="5"/>
        <v>5746</v>
      </c>
      <c r="I117" s="98">
        <f t="shared" si="9"/>
        <v>3380</v>
      </c>
    </row>
    <row r="118" spans="1:9" ht="127.5" x14ac:dyDescent="0.2">
      <c r="A118" s="378" t="s">
        <v>1455</v>
      </c>
      <c r="B118" s="347" t="s">
        <v>1454</v>
      </c>
      <c r="C118" s="58" t="s">
        <v>1453</v>
      </c>
      <c r="D118" s="65">
        <v>1</v>
      </c>
      <c r="E118" s="65" t="s">
        <v>19</v>
      </c>
      <c r="F118" s="66">
        <v>3280</v>
      </c>
      <c r="G118" s="66">
        <v>1.7</v>
      </c>
      <c r="H118" s="66">
        <f t="shared" si="5"/>
        <v>5576</v>
      </c>
      <c r="I118" s="98">
        <f t="shared" si="9"/>
        <v>3280</v>
      </c>
    </row>
    <row r="119" spans="1:9" ht="76.5" x14ac:dyDescent="0.2">
      <c r="A119" s="378" t="s">
        <v>1452</v>
      </c>
      <c r="B119" s="347" t="s">
        <v>1451</v>
      </c>
      <c r="C119" s="58" t="s">
        <v>1450</v>
      </c>
      <c r="D119" s="65">
        <v>1</v>
      </c>
      <c r="E119" s="65" t="s">
        <v>19</v>
      </c>
      <c r="F119" s="66">
        <v>2740</v>
      </c>
      <c r="G119" s="66">
        <v>1.7</v>
      </c>
      <c r="H119" s="66">
        <f t="shared" si="5"/>
        <v>4658</v>
      </c>
      <c r="I119" s="98">
        <f t="shared" si="9"/>
        <v>2740</v>
      </c>
    </row>
    <row r="120" spans="1:9" ht="140.25" x14ac:dyDescent="0.2">
      <c r="A120" s="378" t="s">
        <v>1449</v>
      </c>
      <c r="B120" s="347" t="s">
        <v>1448</v>
      </c>
      <c r="C120" s="347" t="s">
        <v>1447</v>
      </c>
      <c r="D120" s="65">
        <v>1</v>
      </c>
      <c r="E120" s="65" t="s">
        <v>19</v>
      </c>
      <c r="F120" s="66">
        <v>3340</v>
      </c>
      <c r="G120" s="66">
        <v>1.7</v>
      </c>
      <c r="H120" s="66">
        <f t="shared" si="5"/>
        <v>5678</v>
      </c>
      <c r="I120" s="98">
        <f t="shared" si="9"/>
        <v>3340</v>
      </c>
    </row>
    <row r="121" spans="1:9" ht="102" x14ac:dyDescent="0.2">
      <c r="A121" s="378" t="s">
        <v>1446</v>
      </c>
      <c r="B121" s="347" t="s">
        <v>1445</v>
      </c>
      <c r="C121" s="58" t="s">
        <v>1444</v>
      </c>
      <c r="D121" s="65">
        <v>1</v>
      </c>
      <c r="E121" s="65" t="s">
        <v>19</v>
      </c>
      <c r="F121" s="66">
        <v>3890</v>
      </c>
      <c r="G121" s="66">
        <v>1.7</v>
      </c>
      <c r="H121" s="66">
        <f t="shared" si="5"/>
        <v>6613</v>
      </c>
      <c r="I121" s="98">
        <f t="shared" si="9"/>
        <v>3890</v>
      </c>
    </row>
    <row r="122" spans="1:9" ht="114.75" x14ac:dyDescent="0.2">
      <c r="A122" s="378" t="s">
        <v>1443</v>
      </c>
      <c r="B122" s="347" t="s">
        <v>1442</v>
      </c>
      <c r="C122" s="58" t="s">
        <v>1441</v>
      </c>
      <c r="D122" s="65">
        <v>1</v>
      </c>
      <c r="E122" s="65" t="s">
        <v>19</v>
      </c>
      <c r="F122" s="66">
        <v>3140</v>
      </c>
      <c r="G122" s="66">
        <v>1.7</v>
      </c>
      <c r="H122" s="66">
        <f t="shared" si="5"/>
        <v>5338</v>
      </c>
      <c r="I122" s="98">
        <f t="shared" si="9"/>
        <v>3140</v>
      </c>
    </row>
    <row r="123" spans="1:9" ht="89.25" x14ac:dyDescent="0.2">
      <c r="A123" s="378" t="s">
        <v>1440</v>
      </c>
      <c r="B123" s="347" t="s">
        <v>1439</v>
      </c>
      <c r="C123" s="58" t="s">
        <v>1438</v>
      </c>
      <c r="D123" s="65">
        <v>1</v>
      </c>
      <c r="E123" s="65" t="s">
        <v>19</v>
      </c>
      <c r="F123" s="66">
        <v>2390</v>
      </c>
      <c r="G123" s="66">
        <v>1.7</v>
      </c>
      <c r="H123" s="66">
        <f t="shared" si="5"/>
        <v>4063</v>
      </c>
      <c r="I123" s="98">
        <f t="shared" si="9"/>
        <v>2390</v>
      </c>
    </row>
    <row r="124" spans="1:9" ht="89.25" x14ac:dyDescent="0.2">
      <c r="A124" s="378" t="s">
        <v>1437</v>
      </c>
      <c r="B124" s="347" t="s">
        <v>1436</v>
      </c>
      <c r="C124" s="347" t="s">
        <v>1435</v>
      </c>
      <c r="D124" s="65">
        <v>1</v>
      </c>
      <c r="E124" s="65" t="s">
        <v>19</v>
      </c>
      <c r="F124" s="66">
        <v>5620</v>
      </c>
      <c r="G124" s="66">
        <v>1.7</v>
      </c>
      <c r="H124" s="66">
        <f t="shared" si="5"/>
        <v>9554</v>
      </c>
      <c r="I124" s="98">
        <f t="shared" si="9"/>
        <v>5620</v>
      </c>
    </row>
    <row r="125" spans="1:9" ht="153" x14ac:dyDescent="0.2">
      <c r="A125" s="378" t="s">
        <v>1434</v>
      </c>
      <c r="B125" s="347" t="s">
        <v>1433</v>
      </c>
      <c r="C125" s="58" t="s">
        <v>1432</v>
      </c>
      <c r="D125" s="65">
        <v>1</v>
      </c>
      <c r="E125" s="65" t="s">
        <v>19</v>
      </c>
      <c r="F125" s="66">
        <v>4450</v>
      </c>
      <c r="G125" s="66">
        <v>1.7</v>
      </c>
      <c r="H125" s="66">
        <f t="shared" si="5"/>
        <v>7565</v>
      </c>
      <c r="I125" s="98">
        <f t="shared" si="9"/>
        <v>4450</v>
      </c>
    </row>
    <row r="126" spans="1:9" ht="51" x14ac:dyDescent="0.2">
      <c r="A126" s="378" t="s">
        <v>1431</v>
      </c>
      <c r="B126" s="58" t="s">
        <v>1430</v>
      </c>
      <c r="C126" s="58" t="s">
        <v>1429</v>
      </c>
      <c r="D126" s="65">
        <v>1</v>
      </c>
      <c r="E126" s="65" t="s">
        <v>19</v>
      </c>
      <c r="F126" s="66">
        <v>9900</v>
      </c>
      <c r="G126" s="66">
        <v>1.7</v>
      </c>
      <c r="H126" s="66">
        <f t="shared" si="5"/>
        <v>16830</v>
      </c>
      <c r="I126" s="98">
        <f t="shared" si="9"/>
        <v>9900</v>
      </c>
    </row>
    <row r="127" spans="1:9" ht="153" x14ac:dyDescent="0.2">
      <c r="A127" s="378" t="s">
        <v>1428</v>
      </c>
      <c r="B127" s="58" t="s">
        <v>1427</v>
      </c>
      <c r="C127" s="380" t="s">
        <v>1426</v>
      </c>
      <c r="D127" s="65">
        <v>1</v>
      </c>
      <c r="E127" s="65" t="s">
        <v>19</v>
      </c>
      <c r="F127" s="66">
        <v>9580</v>
      </c>
      <c r="G127" s="66">
        <v>1.7</v>
      </c>
      <c r="H127" s="66">
        <f t="shared" si="5"/>
        <v>16286</v>
      </c>
      <c r="I127" s="98">
        <f t="shared" si="9"/>
        <v>9580</v>
      </c>
    </row>
    <row r="128" spans="1:9" ht="51" x14ac:dyDescent="0.2">
      <c r="A128" s="378" t="s">
        <v>1425</v>
      </c>
      <c r="B128" s="58" t="s">
        <v>614</v>
      </c>
      <c r="C128" s="116" t="s">
        <v>613</v>
      </c>
      <c r="D128" s="65">
        <v>1</v>
      </c>
      <c r="E128" s="65" t="s">
        <v>7</v>
      </c>
      <c r="F128" s="66">
        <v>22320</v>
      </c>
      <c r="G128" s="66">
        <v>1.7</v>
      </c>
      <c r="H128" s="66">
        <f t="shared" si="5"/>
        <v>37944</v>
      </c>
      <c r="I128" s="98">
        <f t="shared" si="9"/>
        <v>22320</v>
      </c>
    </row>
    <row r="129" spans="1:9" ht="89.25" x14ac:dyDescent="0.2">
      <c r="A129" s="382" t="s">
        <v>1424</v>
      </c>
      <c r="B129" s="384" t="s">
        <v>1423</v>
      </c>
      <c r="C129" s="386" t="s">
        <v>1422</v>
      </c>
      <c r="D129" s="314">
        <v>1</v>
      </c>
      <c r="E129" s="314" t="s">
        <v>7</v>
      </c>
      <c r="F129" s="276">
        <v>8360</v>
      </c>
      <c r="G129" s="276">
        <v>1.7</v>
      </c>
      <c r="H129" s="276">
        <f t="shared" si="5"/>
        <v>14212</v>
      </c>
      <c r="I129" s="98">
        <f t="shared" si="9"/>
        <v>8360</v>
      </c>
    </row>
    <row r="130" spans="1:9" x14ac:dyDescent="0.2">
      <c r="A130" s="373" t="s">
        <v>809</v>
      </c>
      <c r="B130" s="572" t="s">
        <v>1421</v>
      </c>
      <c r="C130" s="572"/>
      <c r="D130" s="367"/>
      <c r="E130" s="367"/>
      <c r="F130" s="344"/>
      <c r="G130" s="344">
        <v>1.7</v>
      </c>
      <c r="H130" s="181"/>
    </row>
    <row r="131" spans="1:9" ht="63.75" x14ac:dyDescent="0.2">
      <c r="A131" s="378" t="s">
        <v>1420</v>
      </c>
      <c r="B131" s="58" t="s">
        <v>1419</v>
      </c>
      <c r="C131" s="380" t="s">
        <v>1418</v>
      </c>
      <c r="D131" s="65">
        <v>1</v>
      </c>
      <c r="E131" s="65" t="s">
        <v>19</v>
      </c>
      <c r="F131" s="66">
        <v>28640</v>
      </c>
      <c r="G131" s="66">
        <v>1.7</v>
      </c>
      <c r="H131" s="66">
        <f t="shared" si="5"/>
        <v>48688</v>
      </c>
      <c r="I131" s="98">
        <f t="shared" ref="I131:I143" si="10">F131*D131</f>
        <v>28640</v>
      </c>
    </row>
    <row r="132" spans="1:9" ht="114.75" x14ac:dyDescent="0.2">
      <c r="A132" s="378" t="s">
        <v>1417</v>
      </c>
      <c r="B132" s="347" t="s">
        <v>1416</v>
      </c>
      <c r="C132" s="58" t="s">
        <v>1415</v>
      </c>
      <c r="D132" s="65">
        <v>1</v>
      </c>
      <c r="E132" s="65" t="s">
        <v>7</v>
      </c>
      <c r="F132" s="66">
        <v>2880</v>
      </c>
      <c r="G132" s="66">
        <v>1.7</v>
      </c>
      <c r="H132" s="66">
        <f t="shared" si="5"/>
        <v>4896</v>
      </c>
      <c r="I132" s="98">
        <f t="shared" si="10"/>
        <v>2880</v>
      </c>
    </row>
    <row r="133" spans="1:9" ht="76.5" x14ac:dyDescent="0.2">
      <c r="A133" s="378" t="s">
        <v>1414</v>
      </c>
      <c r="B133" s="347" t="s">
        <v>1413</v>
      </c>
      <c r="C133" s="58" t="s">
        <v>1412</v>
      </c>
      <c r="D133" s="65">
        <v>1</v>
      </c>
      <c r="E133" s="65" t="s">
        <v>19</v>
      </c>
      <c r="F133" s="66">
        <v>1340</v>
      </c>
      <c r="G133" s="66">
        <v>1.7</v>
      </c>
      <c r="H133" s="66">
        <f t="shared" si="5"/>
        <v>2278</v>
      </c>
      <c r="I133" s="98">
        <f t="shared" si="10"/>
        <v>1340</v>
      </c>
    </row>
    <row r="134" spans="1:9" ht="114.75" x14ac:dyDescent="0.2">
      <c r="A134" s="378" t="s">
        <v>1411</v>
      </c>
      <c r="B134" s="347" t="s">
        <v>1410</v>
      </c>
      <c r="C134" s="58" t="s">
        <v>1409</v>
      </c>
      <c r="D134" s="65">
        <v>1</v>
      </c>
      <c r="E134" s="65" t="s">
        <v>19</v>
      </c>
      <c r="F134" s="66">
        <v>3540</v>
      </c>
      <c r="G134" s="66">
        <v>1.7</v>
      </c>
      <c r="H134" s="66">
        <f t="shared" ref="H134:H183" si="11">F134*G134</f>
        <v>6018</v>
      </c>
      <c r="I134" s="98">
        <f t="shared" si="10"/>
        <v>3540</v>
      </c>
    </row>
    <row r="135" spans="1:9" ht="102" x14ac:dyDescent="0.2">
      <c r="A135" s="378" t="s">
        <v>1408</v>
      </c>
      <c r="B135" s="347" t="s">
        <v>1407</v>
      </c>
      <c r="C135" s="58" t="s">
        <v>1406</v>
      </c>
      <c r="D135" s="65">
        <v>1</v>
      </c>
      <c r="E135" s="65" t="s">
        <v>19</v>
      </c>
      <c r="F135" s="66">
        <v>1590</v>
      </c>
      <c r="G135" s="66">
        <v>1.7</v>
      </c>
      <c r="H135" s="66">
        <f t="shared" si="11"/>
        <v>2703</v>
      </c>
      <c r="I135" s="98">
        <f t="shared" si="10"/>
        <v>1590</v>
      </c>
    </row>
    <row r="136" spans="1:9" ht="76.5" x14ac:dyDescent="0.2">
      <c r="A136" s="378" t="s">
        <v>1405</v>
      </c>
      <c r="B136" s="347" t="s">
        <v>1404</v>
      </c>
      <c r="C136" s="58" t="s">
        <v>1403</v>
      </c>
      <c r="D136" s="65">
        <v>1</v>
      </c>
      <c r="E136" s="65" t="s">
        <v>19</v>
      </c>
      <c r="F136" s="66">
        <v>6480</v>
      </c>
      <c r="G136" s="66">
        <v>1.7</v>
      </c>
      <c r="H136" s="66">
        <f t="shared" si="11"/>
        <v>11016</v>
      </c>
      <c r="I136" s="98">
        <f t="shared" si="10"/>
        <v>6480</v>
      </c>
    </row>
    <row r="137" spans="1:9" ht="76.5" x14ac:dyDescent="0.2">
      <c r="A137" s="378" t="s">
        <v>1402</v>
      </c>
      <c r="B137" s="347" t="s">
        <v>1401</v>
      </c>
      <c r="C137" s="58" t="s">
        <v>1400</v>
      </c>
      <c r="D137" s="65">
        <v>1</v>
      </c>
      <c r="E137" s="65" t="s">
        <v>19</v>
      </c>
      <c r="F137" s="66">
        <v>5150</v>
      </c>
      <c r="G137" s="66">
        <v>1.7</v>
      </c>
      <c r="H137" s="66">
        <f t="shared" si="11"/>
        <v>8755</v>
      </c>
      <c r="I137" s="98">
        <f t="shared" si="10"/>
        <v>5150</v>
      </c>
    </row>
    <row r="138" spans="1:9" ht="76.5" x14ac:dyDescent="0.2">
      <c r="A138" s="378" t="s">
        <v>1399</v>
      </c>
      <c r="B138" s="347" t="s">
        <v>1398</v>
      </c>
      <c r="C138" s="58" t="s">
        <v>1397</v>
      </c>
      <c r="D138" s="65">
        <v>1</v>
      </c>
      <c r="E138" s="65" t="s">
        <v>19</v>
      </c>
      <c r="F138" s="66">
        <v>3790</v>
      </c>
      <c r="G138" s="66">
        <v>1.7</v>
      </c>
      <c r="H138" s="66">
        <f t="shared" si="11"/>
        <v>6443</v>
      </c>
      <c r="I138" s="98">
        <f t="shared" si="10"/>
        <v>3790</v>
      </c>
    </row>
    <row r="139" spans="1:9" ht="102" x14ac:dyDescent="0.2">
      <c r="A139" s="378" t="s">
        <v>1396</v>
      </c>
      <c r="B139" s="347" t="s">
        <v>1395</v>
      </c>
      <c r="C139" s="347" t="s">
        <v>1394</v>
      </c>
      <c r="D139" s="65">
        <v>1</v>
      </c>
      <c r="E139" s="65" t="s">
        <v>19</v>
      </c>
      <c r="F139" s="66">
        <v>8400</v>
      </c>
      <c r="G139" s="66">
        <v>1.7</v>
      </c>
      <c r="H139" s="66">
        <f t="shared" si="11"/>
        <v>14280</v>
      </c>
      <c r="I139" s="98">
        <f t="shared" si="10"/>
        <v>8400</v>
      </c>
    </row>
    <row r="140" spans="1:9" ht="76.5" x14ac:dyDescent="0.2">
      <c r="A140" s="378" t="s">
        <v>1393</v>
      </c>
      <c r="B140" s="347" t="s">
        <v>1392</v>
      </c>
      <c r="C140" s="58" t="s">
        <v>1391</v>
      </c>
      <c r="D140" s="65">
        <v>1</v>
      </c>
      <c r="E140" s="65" t="s">
        <v>19</v>
      </c>
      <c r="F140" s="66">
        <v>6370</v>
      </c>
      <c r="G140" s="66">
        <v>1.7</v>
      </c>
      <c r="H140" s="66">
        <f t="shared" si="11"/>
        <v>10829</v>
      </c>
      <c r="I140" s="98">
        <f t="shared" si="10"/>
        <v>6370</v>
      </c>
    </row>
    <row r="141" spans="1:9" ht="51" x14ac:dyDescent="0.2">
      <c r="A141" s="378" t="s">
        <v>1390</v>
      </c>
      <c r="B141" s="58" t="s">
        <v>1389</v>
      </c>
      <c r="C141" s="380" t="s">
        <v>1388</v>
      </c>
      <c r="D141" s="65">
        <v>1</v>
      </c>
      <c r="E141" s="65" t="s">
        <v>19</v>
      </c>
      <c r="F141" s="66">
        <v>7900</v>
      </c>
      <c r="G141" s="66">
        <v>1.7</v>
      </c>
      <c r="H141" s="66">
        <f t="shared" si="11"/>
        <v>13430</v>
      </c>
      <c r="I141" s="98">
        <f t="shared" si="10"/>
        <v>7900</v>
      </c>
    </row>
    <row r="142" spans="1:9" ht="178.5" x14ac:dyDescent="0.2">
      <c r="A142" s="378" t="s">
        <v>1387</v>
      </c>
      <c r="B142" s="58" t="s">
        <v>1386</v>
      </c>
      <c r="C142" s="380" t="s">
        <v>1385</v>
      </c>
      <c r="D142" s="65">
        <v>1</v>
      </c>
      <c r="E142" s="65" t="s">
        <v>19</v>
      </c>
      <c r="F142" s="66">
        <v>4260</v>
      </c>
      <c r="G142" s="66">
        <v>1.7</v>
      </c>
      <c r="H142" s="66">
        <f t="shared" si="11"/>
        <v>7242</v>
      </c>
      <c r="I142" s="98">
        <f t="shared" si="10"/>
        <v>4260</v>
      </c>
    </row>
    <row r="143" spans="1:9" ht="153" x14ac:dyDescent="0.2">
      <c r="A143" s="378" t="s">
        <v>1384</v>
      </c>
      <c r="B143" s="58" t="s">
        <v>1383</v>
      </c>
      <c r="C143" s="380" t="s">
        <v>1382</v>
      </c>
      <c r="D143" s="65">
        <v>1</v>
      </c>
      <c r="E143" s="65" t="s">
        <v>19</v>
      </c>
      <c r="F143" s="66">
        <v>4450</v>
      </c>
      <c r="G143" s="66">
        <v>1.7</v>
      </c>
      <c r="H143" s="66">
        <f t="shared" si="11"/>
        <v>7565</v>
      </c>
      <c r="I143" s="98">
        <f t="shared" si="10"/>
        <v>4450</v>
      </c>
    </row>
    <row r="144" spans="1:9" x14ac:dyDescent="0.2">
      <c r="A144" s="373" t="s">
        <v>998</v>
      </c>
      <c r="B144" s="587" t="s">
        <v>1381</v>
      </c>
      <c r="C144" s="587"/>
      <c r="D144" s="367"/>
      <c r="E144" s="367"/>
      <c r="F144" s="344"/>
      <c r="G144" s="344">
        <v>1.7</v>
      </c>
      <c r="H144" s="181"/>
    </row>
    <row r="145" spans="1:9" ht="127.5" x14ac:dyDescent="0.2">
      <c r="A145" s="378" t="s">
        <v>1380</v>
      </c>
      <c r="B145" s="58" t="s">
        <v>1379</v>
      </c>
      <c r="C145" s="116" t="s">
        <v>1378</v>
      </c>
      <c r="D145" s="65">
        <v>1</v>
      </c>
      <c r="E145" s="65" t="s">
        <v>7</v>
      </c>
      <c r="F145" s="66">
        <v>49500</v>
      </c>
      <c r="G145" s="66">
        <v>1.7</v>
      </c>
      <c r="H145" s="66">
        <f t="shared" si="11"/>
        <v>84150</v>
      </c>
      <c r="I145" s="98">
        <f>F145*D145</f>
        <v>49500</v>
      </c>
    </row>
    <row r="146" spans="1:9" ht="63.75" x14ac:dyDescent="0.2">
      <c r="A146" s="378" t="s">
        <v>1377</v>
      </c>
      <c r="B146" s="58" t="s">
        <v>1376</v>
      </c>
      <c r="C146" s="116" t="s">
        <v>1375</v>
      </c>
      <c r="D146" s="65">
        <v>1</v>
      </c>
      <c r="E146" s="65" t="s">
        <v>7</v>
      </c>
      <c r="F146" s="66">
        <v>15600</v>
      </c>
      <c r="G146" s="66">
        <v>1.7</v>
      </c>
      <c r="H146" s="66">
        <f t="shared" si="11"/>
        <v>26520</v>
      </c>
      <c r="I146" s="98">
        <f>F146*D146</f>
        <v>15600</v>
      </c>
    </row>
    <row r="147" spans="1:9" ht="51" x14ac:dyDescent="0.2">
      <c r="A147" s="378" t="s">
        <v>1374</v>
      </c>
      <c r="B147" s="58" t="s">
        <v>1373</v>
      </c>
      <c r="C147" s="116" t="s">
        <v>1372</v>
      </c>
      <c r="D147" s="65">
        <v>1</v>
      </c>
      <c r="E147" s="65" t="s">
        <v>7</v>
      </c>
      <c r="F147" s="66">
        <v>7800</v>
      </c>
      <c r="G147" s="66">
        <v>1.7</v>
      </c>
      <c r="H147" s="66">
        <f t="shared" si="11"/>
        <v>13260</v>
      </c>
      <c r="I147" s="98">
        <f>F147*D147</f>
        <v>7800</v>
      </c>
    </row>
    <row r="148" spans="1:9" ht="51" x14ac:dyDescent="0.2">
      <c r="A148" s="378" t="s">
        <v>1371</v>
      </c>
      <c r="B148" s="58" t="s">
        <v>1370</v>
      </c>
      <c r="C148" s="116" t="s">
        <v>1369</v>
      </c>
      <c r="D148" s="65">
        <v>1</v>
      </c>
      <c r="E148" s="65" t="s">
        <v>7</v>
      </c>
      <c r="F148" s="66">
        <v>9750</v>
      </c>
      <c r="G148" s="66">
        <v>1.7</v>
      </c>
      <c r="H148" s="66">
        <f t="shared" si="11"/>
        <v>16575</v>
      </c>
      <c r="I148" s="98">
        <f>F148*D148</f>
        <v>9750</v>
      </c>
    </row>
    <row r="149" spans="1:9" x14ac:dyDescent="0.2">
      <c r="A149" s="373">
        <v>6</v>
      </c>
      <c r="B149" s="584" t="s">
        <v>1368</v>
      </c>
      <c r="C149" s="584"/>
      <c r="D149" s="367"/>
      <c r="E149" s="367"/>
      <c r="F149" s="344"/>
      <c r="G149" s="344">
        <v>1.7</v>
      </c>
      <c r="H149" s="181"/>
    </row>
    <row r="150" spans="1:9" x14ac:dyDescent="0.2">
      <c r="A150" s="387" t="s">
        <v>805</v>
      </c>
      <c r="B150" s="584" t="s">
        <v>1367</v>
      </c>
      <c r="C150" s="584"/>
      <c r="D150" s="371"/>
      <c r="E150" s="371"/>
      <c r="F150" s="372"/>
      <c r="G150" s="372">
        <v>1.7</v>
      </c>
      <c r="H150" s="78"/>
    </row>
    <row r="151" spans="1:9" ht="409.5" x14ac:dyDescent="0.2">
      <c r="A151" s="65" t="s">
        <v>1366</v>
      </c>
      <c r="B151" s="58" t="s">
        <v>1365</v>
      </c>
      <c r="C151" s="120" t="s">
        <v>2089</v>
      </c>
      <c r="D151" s="62">
        <v>1</v>
      </c>
      <c r="E151" s="62" t="s">
        <v>7</v>
      </c>
      <c r="F151" s="66">
        <v>5150</v>
      </c>
      <c r="G151" s="66">
        <v>1.7</v>
      </c>
      <c r="H151" s="66">
        <f t="shared" si="11"/>
        <v>8755</v>
      </c>
      <c r="I151" s="93">
        <f>F151*D151</f>
        <v>5150</v>
      </c>
    </row>
    <row r="152" spans="1:9" x14ac:dyDescent="0.2">
      <c r="A152" s="81" t="s">
        <v>802</v>
      </c>
      <c r="B152" s="587" t="s">
        <v>1364</v>
      </c>
      <c r="C152" s="587"/>
      <c r="D152" s="371"/>
      <c r="E152" s="371"/>
      <c r="F152" s="372"/>
      <c r="G152" s="372">
        <v>1.7</v>
      </c>
      <c r="H152" s="78"/>
    </row>
    <row r="153" spans="1:9" ht="191.25" x14ac:dyDescent="0.2">
      <c r="A153" s="65" t="s">
        <v>1363</v>
      </c>
      <c r="B153" s="58" t="s">
        <v>1362</v>
      </c>
      <c r="C153" s="58" t="s">
        <v>1361</v>
      </c>
      <c r="D153" s="65">
        <v>1</v>
      </c>
      <c r="E153" s="65" t="s">
        <v>19</v>
      </c>
      <c r="F153" s="66">
        <v>31920</v>
      </c>
      <c r="G153" s="66">
        <v>1.7</v>
      </c>
      <c r="H153" s="66">
        <f t="shared" si="11"/>
        <v>54264</v>
      </c>
      <c r="I153" s="98">
        <f t="shared" ref="I153:I165" si="12">F153*D153</f>
        <v>31920</v>
      </c>
    </row>
    <row r="154" spans="1:9" ht="216.75" x14ac:dyDescent="0.2">
      <c r="A154" s="65" t="s">
        <v>1360</v>
      </c>
      <c r="B154" s="58" t="s">
        <v>1359</v>
      </c>
      <c r="C154" s="120" t="s">
        <v>1358</v>
      </c>
      <c r="D154" s="65">
        <v>15</v>
      </c>
      <c r="E154" s="65" t="s">
        <v>19</v>
      </c>
      <c r="F154" s="66">
        <v>22400</v>
      </c>
      <c r="G154" s="66">
        <v>1.7</v>
      </c>
      <c r="H154" s="66">
        <f t="shared" si="11"/>
        <v>38080</v>
      </c>
      <c r="I154" s="98">
        <f t="shared" si="12"/>
        <v>336000</v>
      </c>
    </row>
    <row r="155" spans="1:9" ht="191.25" x14ac:dyDescent="0.2">
      <c r="A155" s="65" t="s">
        <v>1357</v>
      </c>
      <c r="B155" s="58" t="s">
        <v>1127</v>
      </c>
      <c r="C155" s="331" t="s">
        <v>1356</v>
      </c>
      <c r="D155" s="62">
        <v>1</v>
      </c>
      <c r="E155" s="62" t="s">
        <v>19</v>
      </c>
      <c r="F155" s="66">
        <v>14400</v>
      </c>
      <c r="G155" s="66">
        <v>1.7</v>
      </c>
      <c r="H155" s="66">
        <f t="shared" si="11"/>
        <v>24480</v>
      </c>
      <c r="I155" s="93">
        <f t="shared" si="12"/>
        <v>14400</v>
      </c>
    </row>
    <row r="156" spans="1:9" ht="38.25" x14ac:dyDescent="0.2">
      <c r="A156" s="65" t="s">
        <v>1355</v>
      </c>
      <c r="B156" s="58" t="s">
        <v>1354</v>
      </c>
      <c r="C156" s="116" t="s">
        <v>1353</v>
      </c>
      <c r="D156" s="65">
        <v>15</v>
      </c>
      <c r="E156" s="65" t="s">
        <v>19</v>
      </c>
      <c r="F156" s="66">
        <v>2210</v>
      </c>
      <c r="G156" s="66">
        <v>1.7</v>
      </c>
      <c r="H156" s="66">
        <f t="shared" si="11"/>
        <v>3757</v>
      </c>
      <c r="I156" s="98">
        <f t="shared" si="12"/>
        <v>33150</v>
      </c>
    </row>
    <row r="157" spans="1:9" ht="51" x14ac:dyDescent="0.2">
      <c r="A157" s="65" t="s">
        <v>1352</v>
      </c>
      <c r="B157" s="58" t="s">
        <v>1171</v>
      </c>
      <c r="C157" s="116" t="s">
        <v>1351</v>
      </c>
      <c r="D157" s="65">
        <v>15</v>
      </c>
      <c r="E157" s="65" t="s">
        <v>19</v>
      </c>
      <c r="F157" s="66">
        <v>2540</v>
      </c>
      <c r="G157" s="66">
        <v>1.7</v>
      </c>
      <c r="H157" s="66">
        <f t="shared" si="11"/>
        <v>4318</v>
      </c>
      <c r="I157" s="98">
        <f t="shared" si="12"/>
        <v>38100</v>
      </c>
    </row>
    <row r="158" spans="1:9" x14ac:dyDescent="0.2">
      <c r="A158" s="65" t="s">
        <v>1350</v>
      </c>
      <c r="B158" s="58" t="s">
        <v>1349</v>
      </c>
      <c r="C158" s="58" t="s">
        <v>1348</v>
      </c>
      <c r="D158" s="65">
        <v>15</v>
      </c>
      <c r="E158" s="65" t="s">
        <v>19</v>
      </c>
      <c r="F158" s="66">
        <v>240</v>
      </c>
      <c r="G158" s="66">
        <v>1.7</v>
      </c>
      <c r="H158" s="66">
        <f t="shared" si="11"/>
        <v>408</v>
      </c>
      <c r="I158" s="98">
        <f t="shared" si="12"/>
        <v>3600</v>
      </c>
    </row>
    <row r="159" spans="1:9" ht="89.25" x14ac:dyDescent="0.2">
      <c r="A159" s="65" t="s">
        <v>1347</v>
      </c>
      <c r="B159" s="58" t="s">
        <v>1346</v>
      </c>
      <c r="C159" s="116" t="s">
        <v>1345</v>
      </c>
      <c r="D159" s="65">
        <v>1</v>
      </c>
      <c r="E159" s="65" t="s">
        <v>19</v>
      </c>
      <c r="F159" s="66">
        <v>5660</v>
      </c>
      <c r="G159" s="66">
        <v>1.7</v>
      </c>
      <c r="H159" s="66">
        <f t="shared" si="11"/>
        <v>9622</v>
      </c>
      <c r="I159" s="98">
        <f t="shared" si="12"/>
        <v>5660</v>
      </c>
    </row>
    <row r="160" spans="1:9" ht="38.25" x14ac:dyDescent="0.2">
      <c r="A160" s="65" t="s">
        <v>1344</v>
      </c>
      <c r="B160" s="58" t="s">
        <v>801</v>
      </c>
      <c r="C160" s="116" t="s">
        <v>800</v>
      </c>
      <c r="D160" s="65">
        <v>15</v>
      </c>
      <c r="E160" s="65" t="s">
        <v>19</v>
      </c>
      <c r="F160" s="66">
        <v>560</v>
      </c>
      <c r="G160" s="66">
        <v>1.7</v>
      </c>
      <c r="H160" s="66">
        <f t="shared" si="11"/>
        <v>952</v>
      </c>
      <c r="I160" s="98">
        <f t="shared" si="12"/>
        <v>8400</v>
      </c>
    </row>
    <row r="161" spans="1:9" ht="25.5" x14ac:dyDescent="0.2">
      <c r="A161" s="65" t="s">
        <v>1343</v>
      </c>
      <c r="B161" s="58" t="s">
        <v>1342</v>
      </c>
      <c r="C161" s="116" t="s">
        <v>1341</v>
      </c>
      <c r="D161" s="65">
        <v>1</v>
      </c>
      <c r="E161" s="65" t="s">
        <v>19</v>
      </c>
      <c r="F161" s="66">
        <v>640</v>
      </c>
      <c r="G161" s="66">
        <v>1.7</v>
      </c>
      <c r="H161" s="66">
        <f t="shared" si="11"/>
        <v>1088</v>
      </c>
      <c r="I161" s="98">
        <f t="shared" si="12"/>
        <v>640</v>
      </c>
    </row>
    <row r="162" spans="1:9" ht="38.25" x14ac:dyDescent="0.2">
      <c r="A162" s="65" t="s">
        <v>1340</v>
      </c>
      <c r="B162" s="58" t="s">
        <v>1339</v>
      </c>
      <c r="C162" s="116" t="s">
        <v>1338</v>
      </c>
      <c r="D162" s="65">
        <v>15</v>
      </c>
      <c r="E162" s="65" t="s">
        <v>19</v>
      </c>
      <c r="F162" s="66">
        <v>240</v>
      </c>
      <c r="G162" s="66">
        <v>1.7</v>
      </c>
      <c r="H162" s="66">
        <f t="shared" si="11"/>
        <v>408</v>
      </c>
      <c r="I162" s="98">
        <f t="shared" si="12"/>
        <v>3600</v>
      </c>
    </row>
    <row r="163" spans="1:9" ht="38.25" x14ac:dyDescent="0.2">
      <c r="A163" s="65" t="s">
        <v>1337</v>
      </c>
      <c r="B163" s="58" t="s">
        <v>1090</v>
      </c>
      <c r="C163" s="331" t="s">
        <v>1089</v>
      </c>
      <c r="D163" s="65">
        <v>1</v>
      </c>
      <c r="E163" s="65" t="s">
        <v>19</v>
      </c>
      <c r="F163" s="66">
        <v>4080</v>
      </c>
      <c r="G163" s="66">
        <v>1.7</v>
      </c>
      <c r="H163" s="66">
        <f t="shared" si="11"/>
        <v>6936</v>
      </c>
      <c r="I163" s="98">
        <f t="shared" si="12"/>
        <v>4080</v>
      </c>
    </row>
    <row r="164" spans="1:9" ht="38.25" x14ac:dyDescent="0.2">
      <c r="A164" s="65" t="s">
        <v>1336</v>
      </c>
      <c r="B164" s="58" t="s">
        <v>1335</v>
      </c>
      <c r="C164" s="116" t="s">
        <v>1334</v>
      </c>
      <c r="D164" s="65">
        <v>1</v>
      </c>
      <c r="E164" s="65" t="s">
        <v>19</v>
      </c>
      <c r="F164" s="66">
        <v>2690</v>
      </c>
      <c r="G164" s="66">
        <v>1.7</v>
      </c>
      <c r="H164" s="66">
        <f t="shared" si="11"/>
        <v>4573</v>
      </c>
      <c r="I164" s="98">
        <f t="shared" si="12"/>
        <v>2690</v>
      </c>
    </row>
    <row r="165" spans="1:9" ht="153" x14ac:dyDescent="0.2">
      <c r="A165" s="65" t="s">
        <v>1333</v>
      </c>
      <c r="B165" s="58" t="s">
        <v>1217</v>
      </c>
      <c r="C165" s="331" t="s">
        <v>1332</v>
      </c>
      <c r="D165" s="65">
        <v>1</v>
      </c>
      <c r="E165" s="65" t="s">
        <v>19</v>
      </c>
      <c r="F165" s="66">
        <v>58000</v>
      </c>
      <c r="G165" s="66">
        <v>1.7</v>
      </c>
      <c r="H165" s="66">
        <f t="shared" si="11"/>
        <v>98600</v>
      </c>
      <c r="I165" s="98">
        <f t="shared" si="12"/>
        <v>58000</v>
      </c>
    </row>
    <row r="166" spans="1:9" x14ac:dyDescent="0.2">
      <c r="A166" s="373" t="s">
        <v>799</v>
      </c>
      <c r="B166" s="584" t="s">
        <v>1331</v>
      </c>
      <c r="C166" s="589"/>
      <c r="D166" s="367"/>
      <c r="E166" s="367"/>
      <c r="F166" s="344"/>
      <c r="G166" s="344">
        <v>1.7</v>
      </c>
      <c r="H166" s="181"/>
    </row>
    <row r="167" spans="1:9" ht="409.5" x14ac:dyDescent="0.2">
      <c r="A167" s="65" t="s">
        <v>1330</v>
      </c>
      <c r="B167" s="58" t="s">
        <v>1329</v>
      </c>
      <c r="C167" s="58" t="s">
        <v>1328</v>
      </c>
      <c r="D167" s="62">
        <v>1</v>
      </c>
      <c r="E167" s="388" t="s">
        <v>19</v>
      </c>
      <c r="F167" s="66">
        <v>98750</v>
      </c>
      <c r="G167" s="66">
        <v>1.7</v>
      </c>
      <c r="H167" s="66">
        <f t="shared" si="11"/>
        <v>167875</v>
      </c>
      <c r="I167" s="98">
        <f>F167*D167</f>
        <v>98750</v>
      </c>
    </row>
    <row r="168" spans="1:9" ht="409.5" x14ac:dyDescent="0.2">
      <c r="A168" s="65" t="s">
        <v>1327</v>
      </c>
      <c r="B168" s="58" t="s">
        <v>1326</v>
      </c>
      <c r="C168" s="58" t="s">
        <v>1325</v>
      </c>
      <c r="D168" s="65">
        <v>15</v>
      </c>
      <c r="E168" s="65" t="s">
        <v>19</v>
      </c>
      <c r="F168" s="66">
        <v>51340</v>
      </c>
      <c r="G168" s="66">
        <v>1.7</v>
      </c>
      <c r="H168" s="66">
        <f t="shared" si="11"/>
        <v>87278</v>
      </c>
      <c r="I168" s="98">
        <f>F168*D168</f>
        <v>770100</v>
      </c>
    </row>
    <row r="169" spans="1:9" ht="409.5" x14ac:dyDescent="0.2">
      <c r="A169" s="65" t="s">
        <v>1324</v>
      </c>
      <c r="B169" s="58" t="s">
        <v>1323</v>
      </c>
      <c r="C169" s="58" t="s">
        <v>1322</v>
      </c>
      <c r="D169" s="65">
        <v>1</v>
      </c>
      <c r="E169" s="65" t="s">
        <v>7</v>
      </c>
      <c r="F169" s="66">
        <v>77720</v>
      </c>
      <c r="G169" s="66">
        <v>1.7</v>
      </c>
      <c r="H169" s="66">
        <f t="shared" si="11"/>
        <v>132124</v>
      </c>
      <c r="I169" s="98">
        <f>F169*D169</f>
        <v>77720</v>
      </c>
    </row>
    <row r="170" spans="1:9" x14ac:dyDescent="0.2">
      <c r="A170" s="81">
        <v>7</v>
      </c>
      <c r="B170" s="596" t="s">
        <v>1321</v>
      </c>
      <c r="C170" s="584"/>
      <c r="D170" s="371"/>
      <c r="E170" s="371"/>
      <c r="F170" s="372"/>
      <c r="G170" s="372">
        <v>1.7</v>
      </c>
      <c r="H170" s="78"/>
    </row>
    <row r="171" spans="1:9" ht="191.25" x14ac:dyDescent="0.2">
      <c r="A171" s="65" t="s">
        <v>674</v>
      </c>
      <c r="B171" s="82" t="s">
        <v>1320</v>
      </c>
      <c r="C171" s="82" t="s">
        <v>1319</v>
      </c>
      <c r="D171" s="65">
        <v>1</v>
      </c>
      <c r="E171" s="65" t="s">
        <v>7</v>
      </c>
      <c r="F171" s="66">
        <v>1256</v>
      </c>
      <c r="G171" s="66">
        <v>1.7</v>
      </c>
      <c r="H171" s="66">
        <f t="shared" si="11"/>
        <v>2135.1999999999998</v>
      </c>
      <c r="I171" s="98">
        <f t="shared" ref="I171:I183" si="13">F171*D171</f>
        <v>1256</v>
      </c>
    </row>
    <row r="172" spans="1:9" ht="63.75" x14ac:dyDescent="0.2">
      <c r="A172" s="65" t="s">
        <v>673</v>
      </c>
      <c r="B172" s="58" t="s">
        <v>1318</v>
      </c>
      <c r="C172" s="82" t="s">
        <v>1317</v>
      </c>
      <c r="D172" s="65">
        <v>15</v>
      </c>
      <c r="E172" s="65" t="s">
        <v>19</v>
      </c>
      <c r="F172" s="66">
        <v>50</v>
      </c>
      <c r="G172" s="66">
        <v>1.7</v>
      </c>
      <c r="H172" s="66">
        <f t="shared" si="11"/>
        <v>85</v>
      </c>
      <c r="I172" s="98">
        <f t="shared" si="13"/>
        <v>750</v>
      </c>
    </row>
    <row r="173" spans="1:9" ht="102" x14ac:dyDescent="0.2">
      <c r="A173" s="65" t="s">
        <v>672</v>
      </c>
      <c r="B173" s="58" t="s">
        <v>1316</v>
      </c>
      <c r="C173" s="82" t="s">
        <v>1315</v>
      </c>
      <c r="D173" s="65">
        <v>15</v>
      </c>
      <c r="E173" s="65" t="s">
        <v>19</v>
      </c>
      <c r="F173" s="66">
        <v>50</v>
      </c>
      <c r="G173" s="66">
        <v>1.7</v>
      </c>
      <c r="H173" s="66">
        <f t="shared" si="11"/>
        <v>85</v>
      </c>
      <c r="I173" s="98">
        <f t="shared" si="13"/>
        <v>750</v>
      </c>
    </row>
    <row r="174" spans="1:9" ht="76.5" x14ac:dyDescent="0.2">
      <c r="A174" s="65" t="s">
        <v>671</v>
      </c>
      <c r="B174" s="58" t="s">
        <v>1314</v>
      </c>
      <c r="C174" s="82" t="s">
        <v>1313</v>
      </c>
      <c r="D174" s="65">
        <v>15</v>
      </c>
      <c r="E174" s="65" t="s">
        <v>19</v>
      </c>
      <c r="F174" s="66">
        <v>50</v>
      </c>
      <c r="G174" s="66">
        <v>1.7</v>
      </c>
      <c r="H174" s="66">
        <f t="shared" si="11"/>
        <v>85</v>
      </c>
      <c r="I174" s="98">
        <f t="shared" si="13"/>
        <v>750</v>
      </c>
    </row>
    <row r="175" spans="1:9" ht="114.75" x14ac:dyDescent="0.2">
      <c r="A175" s="65" t="s">
        <v>670</v>
      </c>
      <c r="B175" s="58" t="s">
        <v>1312</v>
      </c>
      <c r="C175" s="82" t="s">
        <v>1311</v>
      </c>
      <c r="D175" s="65">
        <v>15</v>
      </c>
      <c r="E175" s="65" t="s">
        <v>19</v>
      </c>
      <c r="F175" s="66">
        <v>50</v>
      </c>
      <c r="G175" s="66">
        <v>1.7</v>
      </c>
      <c r="H175" s="66">
        <f t="shared" si="11"/>
        <v>85</v>
      </c>
      <c r="I175" s="98">
        <f t="shared" si="13"/>
        <v>750</v>
      </c>
    </row>
    <row r="176" spans="1:9" ht="331.5" x14ac:dyDescent="0.2">
      <c r="A176" s="65" t="s">
        <v>669</v>
      </c>
      <c r="B176" s="58" t="s">
        <v>1310</v>
      </c>
      <c r="C176" s="82" t="s">
        <v>1309</v>
      </c>
      <c r="D176" s="65">
        <v>1</v>
      </c>
      <c r="E176" s="65" t="s">
        <v>7</v>
      </c>
      <c r="F176" s="66">
        <v>4540</v>
      </c>
      <c r="G176" s="66">
        <v>1.7</v>
      </c>
      <c r="H176" s="66">
        <f t="shared" si="11"/>
        <v>7718</v>
      </c>
      <c r="I176" s="98">
        <f t="shared" si="13"/>
        <v>4540</v>
      </c>
    </row>
    <row r="177" spans="1:9" ht="293.25" x14ac:dyDescent="0.2">
      <c r="A177" s="65" t="s">
        <v>667</v>
      </c>
      <c r="B177" s="58" t="s">
        <v>1308</v>
      </c>
      <c r="C177" s="82" t="s">
        <v>1307</v>
      </c>
      <c r="D177" s="65">
        <v>1</v>
      </c>
      <c r="E177" s="65" t="s">
        <v>7</v>
      </c>
      <c r="F177" s="66">
        <v>4540</v>
      </c>
      <c r="G177" s="66">
        <v>1.7</v>
      </c>
      <c r="H177" s="66">
        <f t="shared" si="11"/>
        <v>7718</v>
      </c>
      <c r="I177" s="98">
        <f t="shared" si="13"/>
        <v>4540</v>
      </c>
    </row>
    <row r="178" spans="1:9" ht="306" x14ac:dyDescent="0.2">
      <c r="A178" s="65" t="s">
        <v>664</v>
      </c>
      <c r="B178" s="58" t="s">
        <v>1306</v>
      </c>
      <c r="C178" s="82" t="s">
        <v>1305</v>
      </c>
      <c r="D178" s="65">
        <v>1</v>
      </c>
      <c r="E178" s="65" t="s">
        <v>7</v>
      </c>
      <c r="F178" s="66">
        <v>4540</v>
      </c>
      <c r="G178" s="66">
        <v>1.7</v>
      </c>
      <c r="H178" s="66">
        <f t="shared" si="11"/>
        <v>7718</v>
      </c>
      <c r="I178" s="98">
        <f t="shared" si="13"/>
        <v>4540</v>
      </c>
    </row>
    <row r="179" spans="1:9" ht="306" x14ac:dyDescent="0.2">
      <c r="A179" s="65" t="s">
        <v>1304</v>
      </c>
      <c r="B179" s="58" t="s">
        <v>1303</v>
      </c>
      <c r="C179" s="82" t="s">
        <v>1302</v>
      </c>
      <c r="D179" s="65">
        <v>1</v>
      </c>
      <c r="E179" s="65" t="s">
        <v>7</v>
      </c>
      <c r="F179" s="66">
        <v>4540</v>
      </c>
      <c r="G179" s="66">
        <v>1.7</v>
      </c>
      <c r="H179" s="66">
        <f t="shared" si="11"/>
        <v>7718</v>
      </c>
      <c r="I179" s="98">
        <f t="shared" si="13"/>
        <v>4540</v>
      </c>
    </row>
    <row r="180" spans="1:9" ht="229.5" x14ac:dyDescent="0.2">
      <c r="A180" s="65" t="s">
        <v>1301</v>
      </c>
      <c r="B180" s="83" t="s">
        <v>1300</v>
      </c>
      <c r="C180" s="58" t="s">
        <v>1299</v>
      </c>
      <c r="D180" s="65">
        <v>1</v>
      </c>
      <c r="E180" s="65" t="s">
        <v>7</v>
      </c>
      <c r="F180" s="66">
        <v>4489</v>
      </c>
      <c r="G180" s="66">
        <v>1.7</v>
      </c>
      <c r="H180" s="66">
        <f t="shared" si="11"/>
        <v>7631.3</v>
      </c>
      <c r="I180" s="98">
        <f t="shared" si="13"/>
        <v>4489</v>
      </c>
    </row>
    <row r="181" spans="1:9" ht="204" x14ac:dyDescent="0.2">
      <c r="A181" s="65" t="s">
        <v>1298</v>
      </c>
      <c r="B181" s="83" t="s">
        <v>1297</v>
      </c>
      <c r="C181" s="58" t="s">
        <v>1296</v>
      </c>
      <c r="D181" s="65">
        <v>1</v>
      </c>
      <c r="E181" s="65" t="s">
        <v>7</v>
      </c>
      <c r="F181" s="66">
        <v>3851</v>
      </c>
      <c r="G181" s="66">
        <v>1.7</v>
      </c>
      <c r="H181" s="66">
        <f t="shared" si="11"/>
        <v>6546.7</v>
      </c>
      <c r="I181" s="98">
        <f t="shared" si="13"/>
        <v>3851</v>
      </c>
    </row>
    <row r="182" spans="1:9" ht="204" x14ac:dyDescent="0.2">
      <c r="A182" s="65" t="s">
        <v>1295</v>
      </c>
      <c r="B182" s="83" t="s">
        <v>1294</v>
      </c>
      <c r="C182" s="58" t="s">
        <v>1293</v>
      </c>
      <c r="D182" s="65">
        <v>1</v>
      </c>
      <c r="E182" s="65" t="s">
        <v>7</v>
      </c>
      <c r="F182" s="66">
        <v>3851</v>
      </c>
      <c r="G182" s="66">
        <v>1.7</v>
      </c>
      <c r="H182" s="66">
        <f t="shared" si="11"/>
        <v>6546.7</v>
      </c>
      <c r="I182" s="98">
        <f t="shared" si="13"/>
        <v>3851</v>
      </c>
    </row>
    <row r="183" spans="1:9" ht="178.5" x14ac:dyDescent="0.2">
      <c r="A183" s="65" t="s">
        <v>1292</v>
      </c>
      <c r="B183" s="83" t="s">
        <v>1291</v>
      </c>
      <c r="C183" s="58" t="s">
        <v>1290</v>
      </c>
      <c r="D183" s="65">
        <v>1</v>
      </c>
      <c r="E183" s="65" t="s">
        <v>7</v>
      </c>
      <c r="F183" s="66">
        <v>3202</v>
      </c>
      <c r="G183" s="66">
        <v>1.7</v>
      </c>
      <c r="H183" s="66">
        <f t="shared" si="11"/>
        <v>5443.4</v>
      </c>
      <c r="I183" s="98">
        <f t="shared" si="13"/>
        <v>3202</v>
      </c>
    </row>
    <row r="184" spans="1:9" hidden="1" x14ac:dyDescent="0.2">
      <c r="A184" s="542" t="s">
        <v>641</v>
      </c>
      <c r="B184" s="595"/>
      <c r="C184" s="595"/>
      <c r="D184" s="595"/>
      <c r="E184" s="595"/>
      <c r="F184" s="595"/>
      <c r="G184" s="98">
        <v>1.7</v>
      </c>
      <c r="H184" s="369"/>
      <c r="I184" s="98">
        <f>SUM(I5:I183)</f>
        <v>2074459</v>
      </c>
    </row>
    <row r="185" spans="1:9" x14ac:dyDescent="0.2">
      <c r="B185" s="369"/>
      <c r="C185" s="369"/>
    </row>
    <row r="186" spans="1:9" x14ac:dyDescent="0.2">
      <c r="B186" s="369"/>
      <c r="C186" s="369"/>
    </row>
    <row r="187" spans="1:9" x14ac:dyDescent="0.2">
      <c r="B187" s="369"/>
      <c r="C187" s="369"/>
    </row>
    <row r="188" spans="1:9" x14ac:dyDescent="0.2">
      <c r="B188" s="369"/>
      <c r="C188" s="369"/>
      <c r="E188" s="370"/>
    </row>
    <row r="189" spans="1:9" x14ac:dyDescent="0.2">
      <c r="B189" s="369"/>
      <c r="C189" s="369"/>
    </row>
    <row r="190" spans="1:9" x14ac:dyDescent="0.2">
      <c r="B190" s="369"/>
      <c r="C190" s="369"/>
    </row>
    <row r="191" spans="1:9" x14ac:dyDescent="0.2">
      <c r="B191" s="369"/>
      <c r="C191" s="369"/>
    </row>
    <row r="192" spans="1:9" x14ac:dyDescent="0.2">
      <c r="B192" s="369"/>
      <c r="C192" s="369"/>
    </row>
    <row r="193" spans="2:3" x14ac:dyDescent="0.2">
      <c r="B193" s="369"/>
      <c r="C193" s="369"/>
    </row>
  </sheetData>
  <mergeCells count="23">
    <mergeCell ref="B99:C99"/>
    <mergeCell ref="A184:F184"/>
    <mergeCell ref="B149:C149"/>
    <mergeCell ref="B150:C150"/>
    <mergeCell ref="B166:C166"/>
    <mergeCell ref="B170:C170"/>
    <mergeCell ref="B152:C152"/>
    <mergeCell ref="B130:C130"/>
    <mergeCell ref="B144:C144"/>
    <mergeCell ref="A2:C2"/>
    <mergeCell ref="B80:C80"/>
    <mergeCell ref="B70:C70"/>
    <mergeCell ref="B3:C3"/>
    <mergeCell ref="A73:A78"/>
    <mergeCell ref="B73:B78"/>
    <mergeCell ref="B41:C41"/>
    <mergeCell ref="B46:C46"/>
    <mergeCell ref="B79:C79"/>
    <mergeCell ref="B4:C4"/>
    <mergeCell ref="B19:C19"/>
    <mergeCell ref="B81:C81"/>
    <mergeCell ref="B91:C91"/>
    <mergeCell ref="B106:C106"/>
  </mergeCells>
  <hyperlinks>
    <hyperlink ref="J1" location="ОГЛАВЛЕНИЕ!A1" display="Вернутся к оглавлению" xr:uid="{5E1EB5F6-6634-4DC4-97FE-6D406B95237A}"/>
  </hyperlinks>
  <printOptions horizontalCentered="1"/>
  <pageMargins left="0" right="0" top="0" bottom="0" header="0.51181102362204722" footer="0.19685039370078741"/>
  <pageSetup paperSize="9" scale="87" fitToHeight="100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852A-CF98-4FCC-B0EC-9E77E51571FF}">
  <sheetPr>
    <tabColor rgb="FF00B050"/>
  </sheetPr>
  <dimension ref="A1:J38"/>
  <sheetViews>
    <sheetView zoomScaleNormal="100" workbookViewId="0">
      <pane ySplit="1" topLeftCell="A2" activePane="bottomLeft" state="frozen"/>
      <selection pane="bottomLeft" activeCell="I1" sqref="I1"/>
    </sheetView>
  </sheetViews>
  <sheetFormatPr defaultRowHeight="12.75" x14ac:dyDescent="0.2"/>
  <cols>
    <col min="1" max="1" width="4.7109375" style="144" customWidth="1"/>
    <col min="2" max="2" width="94.140625" style="138" customWidth="1"/>
    <col min="3" max="3" width="8.5703125" style="138" hidden="1" customWidth="1"/>
    <col min="4" max="5" width="10.42578125" style="143" hidden="1" customWidth="1"/>
    <col min="6" max="6" width="10.42578125" style="143" customWidth="1"/>
    <col min="7" max="7" width="10.42578125" style="149" hidden="1" customWidth="1"/>
    <col min="8" max="8" width="19.42578125" style="149" hidden="1" customWidth="1"/>
    <col min="9" max="9" width="23" style="9" customWidth="1"/>
    <col min="10" max="258" width="9.140625" style="138"/>
    <col min="259" max="259" width="5.42578125" style="138" customWidth="1"/>
    <col min="260" max="260" width="56.42578125" style="138" customWidth="1"/>
    <col min="261" max="261" width="8.5703125" style="138" customWidth="1"/>
    <col min="262" max="263" width="10.42578125" style="138" customWidth="1"/>
    <col min="264" max="264" width="19.42578125" style="138" customWidth="1"/>
    <col min="265" max="514" width="9.140625" style="138"/>
    <col min="515" max="515" width="5.42578125" style="138" customWidth="1"/>
    <col min="516" max="516" width="56.42578125" style="138" customWidth="1"/>
    <col min="517" max="517" width="8.5703125" style="138" customWidth="1"/>
    <col min="518" max="519" width="10.42578125" style="138" customWidth="1"/>
    <col min="520" max="520" width="19.42578125" style="138" customWidth="1"/>
    <col min="521" max="770" width="9.140625" style="138"/>
    <col min="771" max="771" width="5.42578125" style="138" customWidth="1"/>
    <col min="772" max="772" width="56.42578125" style="138" customWidth="1"/>
    <col min="773" max="773" width="8.5703125" style="138" customWidth="1"/>
    <col min="774" max="775" width="10.42578125" style="138" customWidth="1"/>
    <col min="776" max="776" width="19.42578125" style="138" customWidth="1"/>
    <col min="777" max="1026" width="9.140625" style="138"/>
    <col min="1027" max="1027" width="5.42578125" style="138" customWidth="1"/>
    <col min="1028" max="1028" width="56.42578125" style="138" customWidth="1"/>
    <col min="1029" max="1029" width="8.5703125" style="138" customWidth="1"/>
    <col min="1030" max="1031" width="10.42578125" style="138" customWidth="1"/>
    <col min="1032" max="1032" width="19.42578125" style="138" customWidth="1"/>
    <col min="1033" max="1282" width="9.140625" style="138"/>
    <col min="1283" max="1283" width="5.42578125" style="138" customWidth="1"/>
    <col min="1284" max="1284" width="56.42578125" style="138" customWidth="1"/>
    <col min="1285" max="1285" width="8.5703125" style="138" customWidth="1"/>
    <col min="1286" max="1287" width="10.42578125" style="138" customWidth="1"/>
    <col min="1288" max="1288" width="19.42578125" style="138" customWidth="1"/>
    <col min="1289" max="1538" width="9.140625" style="138"/>
    <col min="1539" max="1539" width="5.42578125" style="138" customWidth="1"/>
    <col min="1540" max="1540" width="56.42578125" style="138" customWidth="1"/>
    <col min="1541" max="1541" width="8.5703125" style="138" customWidth="1"/>
    <col min="1542" max="1543" width="10.42578125" style="138" customWidth="1"/>
    <col min="1544" max="1544" width="19.42578125" style="138" customWidth="1"/>
    <col min="1545" max="1794" width="9.140625" style="138"/>
    <col min="1795" max="1795" width="5.42578125" style="138" customWidth="1"/>
    <col min="1796" max="1796" width="56.42578125" style="138" customWidth="1"/>
    <col min="1797" max="1797" width="8.5703125" style="138" customWidth="1"/>
    <col min="1798" max="1799" width="10.42578125" style="138" customWidth="1"/>
    <col min="1800" max="1800" width="19.42578125" style="138" customWidth="1"/>
    <col min="1801" max="2050" width="9.140625" style="138"/>
    <col min="2051" max="2051" width="5.42578125" style="138" customWidth="1"/>
    <col min="2052" max="2052" width="56.42578125" style="138" customWidth="1"/>
    <col min="2053" max="2053" width="8.5703125" style="138" customWidth="1"/>
    <col min="2054" max="2055" width="10.42578125" style="138" customWidth="1"/>
    <col min="2056" max="2056" width="19.42578125" style="138" customWidth="1"/>
    <col min="2057" max="2306" width="9.140625" style="138"/>
    <col min="2307" max="2307" width="5.42578125" style="138" customWidth="1"/>
    <col min="2308" max="2308" width="56.42578125" style="138" customWidth="1"/>
    <col min="2309" max="2309" width="8.5703125" style="138" customWidth="1"/>
    <col min="2310" max="2311" width="10.42578125" style="138" customWidth="1"/>
    <col min="2312" max="2312" width="19.42578125" style="138" customWidth="1"/>
    <col min="2313" max="2562" width="9.140625" style="138"/>
    <col min="2563" max="2563" width="5.42578125" style="138" customWidth="1"/>
    <col min="2564" max="2564" width="56.42578125" style="138" customWidth="1"/>
    <col min="2565" max="2565" width="8.5703125" style="138" customWidth="1"/>
    <col min="2566" max="2567" width="10.42578125" style="138" customWidth="1"/>
    <col min="2568" max="2568" width="19.42578125" style="138" customWidth="1"/>
    <col min="2569" max="2818" width="9.140625" style="138"/>
    <col min="2819" max="2819" width="5.42578125" style="138" customWidth="1"/>
    <col min="2820" max="2820" width="56.42578125" style="138" customWidth="1"/>
    <col min="2821" max="2821" width="8.5703125" style="138" customWidth="1"/>
    <col min="2822" max="2823" width="10.42578125" style="138" customWidth="1"/>
    <col min="2824" max="2824" width="19.42578125" style="138" customWidth="1"/>
    <col min="2825" max="3074" width="9.140625" style="138"/>
    <col min="3075" max="3075" width="5.42578125" style="138" customWidth="1"/>
    <col min="3076" max="3076" width="56.42578125" style="138" customWidth="1"/>
    <col min="3077" max="3077" width="8.5703125" style="138" customWidth="1"/>
    <col min="3078" max="3079" width="10.42578125" style="138" customWidth="1"/>
    <col min="3080" max="3080" width="19.42578125" style="138" customWidth="1"/>
    <col min="3081" max="3330" width="9.140625" style="138"/>
    <col min="3331" max="3331" width="5.42578125" style="138" customWidth="1"/>
    <col min="3332" max="3332" width="56.42578125" style="138" customWidth="1"/>
    <col min="3333" max="3333" width="8.5703125" style="138" customWidth="1"/>
    <col min="3334" max="3335" width="10.42578125" style="138" customWidth="1"/>
    <col min="3336" max="3336" width="19.42578125" style="138" customWidth="1"/>
    <col min="3337" max="3586" width="9.140625" style="138"/>
    <col min="3587" max="3587" width="5.42578125" style="138" customWidth="1"/>
    <col min="3588" max="3588" width="56.42578125" style="138" customWidth="1"/>
    <col min="3589" max="3589" width="8.5703125" style="138" customWidth="1"/>
    <col min="3590" max="3591" width="10.42578125" style="138" customWidth="1"/>
    <col min="3592" max="3592" width="19.42578125" style="138" customWidth="1"/>
    <col min="3593" max="3842" width="9.140625" style="138"/>
    <col min="3843" max="3843" width="5.42578125" style="138" customWidth="1"/>
    <col min="3844" max="3844" width="56.42578125" style="138" customWidth="1"/>
    <col min="3845" max="3845" width="8.5703125" style="138" customWidth="1"/>
    <col min="3846" max="3847" width="10.42578125" style="138" customWidth="1"/>
    <col min="3848" max="3848" width="19.42578125" style="138" customWidth="1"/>
    <col min="3849" max="4098" width="9.140625" style="138"/>
    <col min="4099" max="4099" width="5.42578125" style="138" customWidth="1"/>
    <col min="4100" max="4100" width="56.42578125" style="138" customWidth="1"/>
    <col min="4101" max="4101" width="8.5703125" style="138" customWidth="1"/>
    <col min="4102" max="4103" width="10.42578125" style="138" customWidth="1"/>
    <col min="4104" max="4104" width="19.42578125" style="138" customWidth="1"/>
    <col min="4105" max="4354" width="9.140625" style="138"/>
    <col min="4355" max="4355" width="5.42578125" style="138" customWidth="1"/>
    <col min="4356" max="4356" width="56.42578125" style="138" customWidth="1"/>
    <col min="4357" max="4357" width="8.5703125" style="138" customWidth="1"/>
    <col min="4358" max="4359" width="10.42578125" style="138" customWidth="1"/>
    <col min="4360" max="4360" width="19.42578125" style="138" customWidth="1"/>
    <col min="4361" max="4610" width="9.140625" style="138"/>
    <col min="4611" max="4611" width="5.42578125" style="138" customWidth="1"/>
    <col min="4612" max="4612" width="56.42578125" style="138" customWidth="1"/>
    <col min="4613" max="4613" width="8.5703125" style="138" customWidth="1"/>
    <col min="4614" max="4615" width="10.42578125" style="138" customWidth="1"/>
    <col min="4616" max="4616" width="19.42578125" style="138" customWidth="1"/>
    <col min="4617" max="4866" width="9.140625" style="138"/>
    <col min="4867" max="4867" width="5.42578125" style="138" customWidth="1"/>
    <col min="4868" max="4868" width="56.42578125" style="138" customWidth="1"/>
    <col min="4869" max="4869" width="8.5703125" style="138" customWidth="1"/>
    <col min="4870" max="4871" width="10.42578125" style="138" customWidth="1"/>
    <col min="4872" max="4872" width="19.42578125" style="138" customWidth="1"/>
    <col min="4873" max="5122" width="9.140625" style="138"/>
    <col min="5123" max="5123" width="5.42578125" style="138" customWidth="1"/>
    <col min="5124" max="5124" width="56.42578125" style="138" customWidth="1"/>
    <col min="5125" max="5125" width="8.5703125" style="138" customWidth="1"/>
    <col min="5126" max="5127" width="10.42578125" style="138" customWidth="1"/>
    <col min="5128" max="5128" width="19.42578125" style="138" customWidth="1"/>
    <col min="5129" max="5378" width="9.140625" style="138"/>
    <col min="5379" max="5379" width="5.42578125" style="138" customWidth="1"/>
    <col min="5380" max="5380" width="56.42578125" style="138" customWidth="1"/>
    <col min="5381" max="5381" width="8.5703125" style="138" customWidth="1"/>
    <col min="5382" max="5383" width="10.42578125" style="138" customWidth="1"/>
    <col min="5384" max="5384" width="19.42578125" style="138" customWidth="1"/>
    <col min="5385" max="5634" width="9.140625" style="138"/>
    <col min="5635" max="5635" width="5.42578125" style="138" customWidth="1"/>
    <col min="5636" max="5636" width="56.42578125" style="138" customWidth="1"/>
    <col min="5637" max="5637" width="8.5703125" style="138" customWidth="1"/>
    <col min="5638" max="5639" width="10.42578125" style="138" customWidth="1"/>
    <col min="5640" max="5640" width="19.42578125" style="138" customWidth="1"/>
    <col min="5641" max="5890" width="9.140625" style="138"/>
    <col min="5891" max="5891" width="5.42578125" style="138" customWidth="1"/>
    <col min="5892" max="5892" width="56.42578125" style="138" customWidth="1"/>
    <col min="5893" max="5893" width="8.5703125" style="138" customWidth="1"/>
    <col min="5894" max="5895" width="10.42578125" style="138" customWidth="1"/>
    <col min="5896" max="5896" width="19.42578125" style="138" customWidth="1"/>
    <col min="5897" max="6146" width="9.140625" style="138"/>
    <col min="6147" max="6147" width="5.42578125" style="138" customWidth="1"/>
    <col min="6148" max="6148" width="56.42578125" style="138" customWidth="1"/>
    <col min="6149" max="6149" width="8.5703125" style="138" customWidth="1"/>
    <col min="6150" max="6151" width="10.42578125" style="138" customWidth="1"/>
    <col min="6152" max="6152" width="19.42578125" style="138" customWidth="1"/>
    <col min="6153" max="6402" width="9.140625" style="138"/>
    <col min="6403" max="6403" width="5.42578125" style="138" customWidth="1"/>
    <col min="6404" max="6404" width="56.42578125" style="138" customWidth="1"/>
    <col min="6405" max="6405" width="8.5703125" style="138" customWidth="1"/>
    <col min="6406" max="6407" width="10.42578125" style="138" customWidth="1"/>
    <col min="6408" max="6408" width="19.42578125" style="138" customWidth="1"/>
    <col min="6409" max="6658" width="9.140625" style="138"/>
    <col min="6659" max="6659" width="5.42578125" style="138" customWidth="1"/>
    <col min="6660" max="6660" width="56.42578125" style="138" customWidth="1"/>
    <col min="6661" max="6661" width="8.5703125" style="138" customWidth="1"/>
    <col min="6662" max="6663" width="10.42578125" style="138" customWidth="1"/>
    <col min="6664" max="6664" width="19.42578125" style="138" customWidth="1"/>
    <col min="6665" max="6914" width="9.140625" style="138"/>
    <col min="6915" max="6915" width="5.42578125" style="138" customWidth="1"/>
    <col min="6916" max="6916" width="56.42578125" style="138" customWidth="1"/>
    <col min="6917" max="6917" width="8.5703125" style="138" customWidth="1"/>
    <col min="6918" max="6919" width="10.42578125" style="138" customWidth="1"/>
    <col min="6920" max="6920" width="19.42578125" style="138" customWidth="1"/>
    <col min="6921" max="7170" width="9.140625" style="138"/>
    <col min="7171" max="7171" width="5.42578125" style="138" customWidth="1"/>
    <col min="7172" max="7172" width="56.42578125" style="138" customWidth="1"/>
    <col min="7173" max="7173" width="8.5703125" style="138" customWidth="1"/>
    <col min="7174" max="7175" width="10.42578125" style="138" customWidth="1"/>
    <col min="7176" max="7176" width="19.42578125" style="138" customWidth="1"/>
    <col min="7177" max="7426" width="9.140625" style="138"/>
    <col min="7427" max="7427" width="5.42578125" style="138" customWidth="1"/>
    <col min="7428" max="7428" width="56.42578125" style="138" customWidth="1"/>
    <col min="7429" max="7429" width="8.5703125" style="138" customWidth="1"/>
    <col min="7430" max="7431" width="10.42578125" style="138" customWidth="1"/>
    <col min="7432" max="7432" width="19.42578125" style="138" customWidth="1"/>
    <col min="7433" max="7682" width="9.140625" style="138"/>
    <col min="7683" max="7683" width="5.42578125" style="138" customWidth="1"/>
    <col min="7684" max="7684" width="56.42578125" style="138" customWidth="1"/>
    <col min="7685" max="7685" width="8.5703125" style="138" customWidth="1"/>
    <col min="7686" max="7687" width="10.42578125" style="138" customWidth="1"/>
    <col min="7688" max="7688" width="19.42578125" style="138" customWidth="1"/>
    <col min="7689" max="7938" width="9.140625" style="138"/>
    <col min="7939" max="7939" width="5.42578125" style="138" customWidth="1"/>
    <col min="7940" max="7940" width="56.42578125" style="138" customWidth="1"/>
    <col min="7941" max="7941" width="8.5703125" style="138" customWidth="1"/>
    <col min="7942" max="7943" width="10.42578125" style="138" customWidth="1"/>
    <col min="7944" max="7944" width="19.42578125" style="138" customWidth="1"/>
    <col min="7945" max="8194" width="9.140625" style="138"/>
    <col min="8195" max="8195" width="5.42578125" style="138" customWidth="1"/>
    <col min="8196" max="8196" width="56.42578125" style="138" customWidth="1"/>
    <col min="8197" max="8197" width="8.5703125" style="138" customWidth="1"/>
    <col min="8198" max="8199" width="10.42578125" style="138" customWidth="1"/>
    <col min="8200" max="8200" width="19.42578125" style="138" customWidth="1"/>
    <col min="8201" max="8450" width="9.140625" style="138"/>
    <col min="8451" max="8451" width="5.42578125" style="138" customWidth="1"/>
    <col min="8452" max="8452" width="56.42578125" style="138" customWidth="1"/>
    <col min="8453" max="8453" width="8.5703125" style="138" customWidth="1"/>
    <col min="8454" max="8455" width="10.42578125" style="138" customWidth="1"/>
    <col min="8456" max="8456" width="19.42578125" style="138" customWidth="1"/>
    <col min="8457" max="8706" width="9.140625" style="138"/>
    <col min="8707" max="8707" width="5.42578125" style="138" customWidth="1"/>
    <col min="8708" max="8708" width="56.42578125" style="138" customWidth="1"/>
    <col min="8709" max="8709" width="8.5703125" style="138" customWidth="1"/>
    <col min="8710" max="8711" width="10.42578125" style="138" customWidth="1"/>
    <col min="8712" max="8712" width="19.42578125" style="138" customWidth="1"/>
    <col min="8713" max="8962" width="9.140625" style="138"/>
    <col min="8963" max="8963" width="5.42578125" style="138" customWidth="1"/>
    <col min="8964" max="8964" width="56.42578125" style="138" customWidth="1"/>
    <col min="8965" max="8965" width="8.5703125" style="138" customWidth="1"/>
    <col min="8966" max="8967" width="10.42578125" style="138" customWidth="1"/>
    <col min="8968" max="8968" width="19.42578125" style="138" customWidth="1"/>
    <col min="8969" max="9218" width="9.140625" style="138"/>
    <col min="9219" max="9219" width="5.42578125" style="138" customWidth="1"/>
    <col min="9220" max="9220" width="56.42578125" style="138" customWidth="1"/>
    <col min="9221" max="9221" width="8.5703125" style="138" customWidth="1"/>
    <col min="9222" max="9223" width="10.42578125" style="138" customWidth="1"/>
    <col min="9224" max="9224" width="19.42578125" style="138" customWidth="1"/>
    <col min="9225" max="9474" width="9.140625" style="138"/>
    <col min="9475" max="9475" width="5.42578125" style="138" customWidth="1"/>
    <col min="9476" max="9476" width="56.42578125" style="138" customWidth="1"/>
    <col min="9477" max="9477" width="8.5703125" style="138" customWidth="1"/>
    <col min="9478" max="9479" width="10.42578125" style="138" customWidth="1"/>
    <col min="9480" max="9480" width="19.42578125" style="138" customWidth="1"/>
    <col min="9481" max="9730" width="9.140625" style="138"/>
    <col min="9731" max="9731" width="5.42578125" style="138" customWidth="1"/>
    <col min="9732" max="9732" width="56.42578125" style="138" customWidth="1"/>
    <col min="9733" max="9733" width="8.5703125" style="138" customWidth="1"/>
    <col min="9734" max="9735" width="10.42578125" style="138" customWidth="1"/>
    <col min="9736" max="9736" width="19.42578125" style="138" customWidth="1"/>
    <col min="9737" max="9986" width="9.140625" style="138"/>
    <col min="9987" max="9987" width="5.42578125" style="138" customWidth="1"/>
    <col min="9988" max="9988" width="56.42578125" style="138" customWidth="1"/>
    <col min="9989" max="9989" width="8.5703125" style="138" customWidth="1"/>
    <col min="9990" max="9991" width="10.42578125" style="138" customWidth="1"/>
    <col min="9992" max="9992" width="19.42578125" style="138" customWidth="1"/>
    <col min="9993" max="10242" width="9.140625" style="138"/>
    <col min="10243" max="10243" width="5.42578125" style="138" customWidth="1"/>
    <col min="10244" max="10244" width="56.42578125" style="138" customWidth="1"/>
    <col min="10245" max="10245" width="8.5703125" style="138" customWidth="1"/>
    <col min="10246" max="10247" width="10.42578125" style="138" customWidth="1"/>
    <col min="10248" max="10248" width="19.42578125" style="138" customWidth="1"/>
    <col min="10249" max="10498" width="9.140625" style="138"/>
    <col min="10499" max="10499" width="5.42578125" style="138" customWidth="1"/>
    <col min="10500" max="10500" width="56.42578125" style="138" customWidth="1"/>
    <col min="10501" max="10501" width="8.5703125" style="138" customWidth="1"/>
    <col min="10502" max="10503" width="10.42578125" style="138" customWidth="1"/>
    <col min="10504" max="10504" width="19.42578125" style="138" customWidth="1"/>
    <col min="10505" max="10754" width="9.140625" style="138"/>
    <col min="10755" max="10755" width="5.42578125" style="138" customWidth="1"/>
    <col min="10756" max="10756" width="56.42578125" style="138" customWidth="1"/>
    <col min="10757" max="10757" width="8.5703125" style="138" customWidth="1"/>
    <col min="10758" max="10759" width="10.42578125" style="138" customWidth="1"/>
    <col min="10760" max="10760" width="19.42578125" style="138" customWidth="1"/>
    <col min="10761" max="11010" width="9.140625" style="138"/>
    <col min="11011" max="11011" width="5.42578125" style="138" customWidth="1"/>
    <col min="11012" max="11012" width="56.42578125" style="138" customWidth="1"/>
    <col min="11013" max="11013" width="8.5703125" style="138" customWidth="1"/>
    <col min="11014" max="11015" width="10.42578125" style="138" customWidth="1"/>
    <col min="11016" max="11016" width="19.42578125" style="138" customWidth="1"/>
    <col min="11017" max="11266" width="9.140625" style="138"/>
    <col min="11267" max="11267" width="5.42578125" style="138" customWidth="1"/>
    <col min="11268" max="11268" width="56.42578125" style="138" customWidth="1"/>
    <col min="11269" max="11269" width="8.5703125" style="138" customWidth="1"/>
    <col min="11270" max="11271" width="10.42578125" style="138" customWidth="1"/>
    <col min="11272" max="11272" width="19.42578125" style="138" customWidth="1"/>
    <col min="11273" max="11522" width="9.140625" style="138"/>
    <col min="11523" max="11523" width="5.42578125" style="138" customWidth="1"/>
    <col min="11524" max="11524" width="56.42578125" style="138" customWidth="1"/>
    <col min="11525" max="11525" width="8.5703125" style="138" customWidth="1"/>
    <col min="11526" max="11527" width="10.42578125" style="138" customWidth="1"/>
    <col min="11528" max="11528" width="19.42578125" style="138" customWidth="1"/>
    <col min="11529" max="11778" width="9.140625" style="138"/>
    <col min="11779" max="11779" width="5.42578125" style="138" customWidth="1"/>
    <col min="11780" max="11780" width="56.42578125" style="138" customWidth="1"/>
    <col min="11781" max="11781" width="8.5703125" style="138" customWidth="1"/>
    <col min="11782" max="11783" width="10.42578125" style="138" customWidth="1"/>
    <col min="11784" max="11784" width="19.42578125" style="138" customWidth="1"/>
    <col min="11785" max="12034" width="9.140625" style="138"/>
    <col min="12035" max="12035" width="5.42578125" style="138" customWidth="1"/>
    <col min="12036" max="12036" width="56.42578125" style="138" customWidth="1"/>
    <col min="12037" max="12037" width="8.5703125" style="138" customWidth="1"/>
    <col min="12038" max="12039" width="10.42578125" style="138" customWidth="1"/>
    <col min="12040" max="12040" width="19.42578125" style="138" customWidth="1"/>
    <col min="12041" max="12290" width="9.140625" style="138"/>
    <col min="12291" max="12291" width="5.42578125" style="138" customWidth="1"/>
    <col min="12292" max="12292" width="56.42578125" style="138" customWidth="1"/>
    <col min="12293" max="12293" width="8.5703125" style="138" customWidth="1"/>
    <col min="12294" max="12295" width="10.42578125" style="138" customWidth="1"/>
    <col min="12296" max="12296" width="19.42578125" style="138" customWidth="1"/>
    <col min="12297" max="12546" width="9.140625" style="138"/>
    <col min="12547" max="12547" width="5.42578125" style="138" customWidth="1"/>
    <col min="12548" max="12548" width="56.42578125" style="138" customWidth="1"/>
    <col min="12549" max="12549" width="8.5703125" style="138" customWidth="1"/>
    <col min="12550" max="12551" width="10.42578125" style="138" customWidth="1"/>
    <col min="12552" max="12552" width="19.42578125" style="138" customWidth="1"/>
    <col min="12553" max="12802" width="9.140625" style="138"/>
    <col min="12803" max="12803" width="5.42578125" style="138" customWidth="1"/>
    <col min="12804" max="12804" width="56.42578125" style="138" customWidth="1"/>
    <col min="12805" max="12805" width="8.5703125" style="138" customWidth="1"/>
    <col min="12806" max="12807" width="10.42578125" style="138" customWidth="1"/>
    <col min="12808" max="12808" width="19.42578125" style="138" customWidth="1"/>
    <col min="12809" max="13058" width="9.140625" style="138"/>
    <col min="13059" max="13059" width="5.42578125" style="138" customWidth="1"/>
    <col min="13060" max="13060" width="56.42578125" style="138" customWidth="1"/>
    <col min="13061" max="13061" width="8.5703125" style="138" customWidth="1"/>
    <col min="13062" max="13063" width="10.42578125" style="138" customWidth="1"/>
    <col min="13064" max="13064" width="19.42578125" style="138" customWidth="1"/>
    <col min="13065" max="13314" width="9.140625" style="138"/>
    <col min="13315" max="13315" width="5.42578125" style="138" customWidth="1"/>
    <col min="13316" max="13316" width="56.42578125" style="138" customWidth="1"/>
    <col min="13317" max="13317" width="8.5703125" style="138" customWidth="1"/>
    <col min="13318" max="13319" width="10.42578125" style="138" customWidth="1"/>
    <col min="13320" max="13320" width="19.42578125" style="138" customWidth="1"/>
    <col min="13321" max="13570" width="9.140625" style="138"/>
    <col min="13571" max="13571" width="5.42578125" style="138" customWidth="1"/>
    <col min="13572" max="13572" width="56.42578125" style="138" customWidth="1"/>
    <col min="13573" max="13573" width="8.5703125" style="138" customWidth="1"/>
    <col min="13574" max="13575" width="10.42578125" style="138" customWidth="1"/>
    <col min="13576" max="13576" width="19.42578125" style="138" customWidth="1"/>
    <col min="13577" max="13826" width="9.140625" style="138"/>
    <col min="13827" max="13827" width="5.42578125" style="138" customWidth="1"/>
    <col min="13828" max="13828" width="56.42578125" style="138" customWidth="1"/>
    <col min="13829" max="13829" width="8.5703125" style="138" customWidth="1"/>
    <col min="13830" max="13831" width="10.42578125" style="138" customWidth="1"/>
    <col min="13832" max="13832" width="19.42578125" style="138" customWidth="1"/>
    <col min="13833" max="14082" width="9.140625" style="138"/>
    <col min="14083" max="14083" width="5.42578125" style="138" customWidth="1"/>
    <col min="14084" max="14084" width="56.42578125" style="138" customWidth="1"/>
    <col min="14085" max="14085" width="8.5703125" style="138" customWidth="1"/>
    <col min="14086" max="14087" width="10.42578125" style="138" customWidth="1"/>
    <col min="14088" max="14088" width="19.42578125" style="138" customWidth="1"/>
    <col min="14089" max="14338" width="9.140625" style="138"/>
    <col min="14339" max="14339" width="5.42578125" style="138" customWidth="1"/>
    <col min="14340" max="14340" width="56.42578125" style="138" customWidth="1"/>
    <col min="14341" max="14341" width="8.5703125" style="138" customWidth="1"/>
    <col min="14342" max="14343" width="10.42578125" style="138" customWidth="1"/>
    <col min="14344" max="14344" width="19.42578125" style="138" customWidth="1"/>
    <col min="14345" max="14594" width="9.140625" style="138"/>
    <col min="14595" max="14595" width="5.42578125" style="138" customWidth="1"/>
    <col min="14596" max="14596" width="56.42578125" style="138" customWidth="1"/>
    <col min="14597" max="14597" width="8.5703125" style="138" customWidth="1"/>
    <col min="14598" max="14599" width="10.42578125" style="138" customWidth="1"/>
    <col min="14600" max="14600" width="19.42578125" style="138" customWidth="1"/>
    <col min="14601" max="14850" width="9.140625" style="138"/>
    <col min="14851" max="14851" width="5.42578125" style="138" customWidth="1"/>
    <col min="14852" max="14852" width="56.42578125" style="138" customWidth="1"/>
    <col min="14853" max="14853" width="8.5703125" style="138" customWidth="1"/>
    <col min="14854" max="14855" width="10.42578125" style="138" customWidth="1"/>
    <col min="14856" max="14856" width="19.42578125" style="138" customWidth="1"/>
    <col min="14857" max="15106" width="9.140625" style="138"/>
    <col min="15107" max="15107" width="5.42578125" style="138" customWidth="1"/>
    <col min="15108" max="15108" width="56.42578125" style="138" customWidth="1"/>
    <col min="15109" max="15109" width="8.5703125" style="138" customWidth="1"/>
    <col min="15110" max="15111" width="10.42578125" style="138" customWidth="1"/>
    <col min="15112" max="15112" width="19.42578125" style="138" customWidth="1"/>
    <col min="15113" max="15362" width="9.140625" style="138"/>
    <col min="15363" max="15363" width="5.42578125" style="138" customWidth="1"/>
    <col min="15364" max="15364" width="56.42578125" style="138" customWidth="1"/>
    <col min="15365" max="15365" width="8.5703125" style="138" customWidth="1"/>
    <col min="15366" max="15367" width="10.42578125" style="138" customWidth="1"/>
    <col min="15368" max="15368" width="19.42578125" style="138" customWidth="1"/>
    <col min="15369" max="15618" width="9.140625" style="138"/>
    <col min="15619" max="15619" width="5.42578125" style="138" customWidth="1"/>
    <col min="15620" max="15620" width="56.42578125" style="138" customWidth="1"/>
    <col min="15621" max="15621" width="8.5703125" style="138" customWidth="1"/>
    <col min="15622" max="15623" width="10.42578125" style="138" customWidth="1"/>
    <col min="15624" max="15624" width="19.42578125" style="138" customWidth="1"/>
    <col min="15625" max="15874" width="9.140625" style="138"/>
    <col min="15875" max="15875" width="5.42578125" style="138" customWidth="1"/>
    <col min="15876" max="15876" width="56.42578125" style="138" customWidth="1"/>
    <col min="15877" max="15877" width="8.5703125" style="138" customWidth="1"/>
    <col min="15878" max="15879" width="10.42578125" style="138" customWidth="1"/>
    <col min="15880" max="15880" width="19.42578125" style="138" customWidth="1"/>
    <col min="15881" max="16130" width="9.140625" style="138"/>
    <col min="16131" max="16131" width="5.42578125" style="138" customWidth="1"/>
    <col min="16132" max="16132" width="56.42578125" style="138" customWidth="1"/>
    <col min="16133" max="16133" width="8.5703125" style="138" customWidth="1"/>
    <col min="16134" max="16135" width="10.42578125" style="138" customWidth="1"/>
    <col min="16136" max="16136" width="19.42578125" style="138" customWidth="1"/>
    <col min="16137" max="16384" width="9.140625" style="138"/>
  </cols>
  <sheetData>
    <row r="1" spans="1:10" ht="34.5" customHeight="1" thickBot="1" x14ac:dyDescent="0.25">
      <c r="A1" s="202" t="s">
        <v>2071</v>
      </c>
      <c r="B1" s="107" t="s">
        <v>41</v>
      </c>
      <c r="C1" s="140" t="s">
        <v>143</v>
      </c>
      <c r="D1" s="139" t="s">
        <v>76</v>
      </c>
      <c r="E1" s="139"/>
      <c r="F1" s="108" t="s">
        <v>2049</v>
      </c>
      <c r="G1" s="191" t="s">
        <v>144</v>
      </c>
      <c r="H1" s="147" t="s">
        <v>77</v>
      </c>
      <c r="I1" s="48" t="s">
        <v>2054</v>
      </c>
    </row>
    <row r="2" spans="1:10" s="92" customFormat="1" x14ac:dyDescent="0.2">
      <c r="A2" s="588" t="s">
        <v>2090</v>
      </c>
      <c r="B2" s="589"/>
      <c r="C2" s="589"/>
      <c r="D2" s="277"/>
      <c r="E2" s="277"/>
      <c r="F2" s="115"/>
      <c r="G2" s="278"/>
      <c r="H2" s="115"/>
      <c r="I2" s="9"/>
      <c r="J2" s="9"/>
    </row>
    <row r="3" spans="1:10" ht="15" x14ac:dyDescent="0.2">
      <c r="A3" s="392"/>
      <c r="B3" s="393" t="s">
        <v>352</v>
      </c>
      <c r="C3" s="394"/>
      <c r="D3" s="255"/>
      <c r="E3" s="255"/>
      <c r="F3" s="395"/>
      <c r="G3" s="391"/>
      <c r="H3" s="147"/>
    </row>
    <row r="4" spans="1:10" ht="15" x14ac:dyDescent="0.2">
      <c r="A4" s="169" t="s">
        <v>353</v>
      </c>
      <c r="B4" s="165" t="s">
        <v>354</v>
      </c>
      <c r="C4" s="169">
        <v>1</v>
      </c>
      <c r="D4" s="396">
        <v>950</v>
      </c>
      <c r="E4" s="396">
        <v>1.7</v>
      </c>
      <c r="F4" s="396">
        <f>D4*E4</f>
        <v>1615</v>
      </c>
      <c r="G4" s="192"/>
      <c r="H4" s="148">
        <f>G4*D4</f>
        <v>0</v>
      </c>
    </row>
    <row r="5" spans="1:10" ht="15" x14ac:dyDescent="0.2">
      <c r="A5" s="169" t="s">
        <v>355</v>
      </c>
      <c r="B5" s="165" t="s">
        <v>356</v>
      </c>
      <c r="C5" s="169">
        <v>15</v>
      </c>
      <c r="D5" s="396">
        <v>600</v>
      </c>
      <c r="E5" s="396">
        <v>1.7</v>
      </c>
      <c r="F5" s="396">
        <f>D5*E5</f>
        <v>1020</v>
      </c>
      <c r="G5" s="192"/>
      <c r="H5" s="148">
        <f>G5*D5</f>
        <v>0</v>
      </c>
    </row>
    <row r="6" spans="1:10" ht="15" x14ac:dyDescent="0.2">
      <c r="A6" s="169" t="s">
        <v>357</v>
      </c>
      <c r="B6" s="165" t="s">
        <v>358</v>
      </c>
      <c r="C6" s="169">
        <v>1</v>
      </c>
      <c r="D6" s="396">
        <v>950</v>
      </c>
      <c r="E6" s="396">
        <v>1.7</v>
      </c>
      <c r="F6" s="396">
        <f t="shared" ref="F6:F37" si="0">D6*E6</f>
        <v>1615</v>
      </c>
      <c r="G6" s="192"/>
      <c r="H6" s="148">
        <f>G6*D6</f>
        <v>0</v>
      </c>
    </row>
    <row r="7" spans="1:10" ht="15" x14ac:dyDescent="0.2">
      <c r="A7" s="169" t="s">
        <v>359</v>
      </c>
      <c r="B7" s="165" t="s">
        <v>360</v>
      </c>
      <c r="C7" s="169">
        <v>1</v>
      </c>
      <c r="D7" s="396">
        <v>790</v>
      </c>
      <c r="E7" s="396">
        <v>1.7</v>
      </c>
      <c r="F7" s="396">
        <f t="shared" si="0"/>
        <v>1343</v>
      </c>
      <c r="G7" s="192"/>
      <c r="H7" s="148">
        <f t="shared" ref="H7:H14" si="1">G7*D7</f>
        <v>0</v>
      </c>
    </row>
    <row r="8" spans="1:10" ht="15" x14ac:dyDescent="0.2">
      <c r="A8" s="169" t="s">
        <v>361</v>
      </c>
      <c r="B8" s="165" t="s">
        <v>362</v>
      </c>
      <c r="C8" s="169">
        <v>1</v>
      </c>
      <c r="D8" s="396">
        <v>1161</v>
      </c>
      <c r="E8" s="396">
        <v>1.7</v>
      </c>
      <c r="F8" s="396">
        <f t="shared" si="0"/>
        <v>1973.7</v>
      </c>
      <c r="G8" s="192"/>
      <c r="H8" s="148">
        <f t="shared" si="1"/>
        <v>0</v>
      </c>
    </row>
    <row r="9" spans="1:10" ht="15" x14ac:dyDescent="0.2">
      <c r="A9" s="169" t="s">
        <v>363</v>
      </c>
      <c r="B9" s="165" t="s">
        <v>364</v>
      </c>
      <c r="C9" s="169">
        <v>1</v>
      </c>
      <c r="D9" s="396">
        <v>1240</v>
      </c>
      <c r="E9" s="396">
        <v>1.7</v>
      </c>
      <c r="F9" s="396">
        <f t="shared" si="0"/>
        <v>2108</v>
      </c>
      <c r="G9" s="192"/>
      <c r="H9" s="148">
        <f t="shared" si="1"/>
        <v>0</v>
      </c>
    </row>
    <row r="10" spans="1:10" ht="15" x14ac:dyDescent="0.2">
      <c r="A10" s="169" t="s">
        <v>365</v>
      </c>
      <c r="B10" s="165" t="s">
        <v>366</v>
      </c>
      <c r="C10" s="169">
        <v>1</v>
      </c>
      <c r="D10" s="396">
        <v>1702</v>
      </c>
      <c r="E10" s="396">
        <v>1.7</v>
      </c>
      <c r="F10" s="396">
        <f t="shared" si="0"/>
        <v>2893.4</v>
      </c>
      <c r="G10" s="192"/>
      <c r="H10" s="148">
        <f t="shared" si="1"/>
        <v>0</v>
      </c>
    </row>
    <row r="11" spans="1:10" ht="15" x14ac:dyDescent="0.2">
      <c r="A11" s="169" t="s">
        <v>367</v>
      </c>
      <c r="B11" s="165" t="s">
        <v>368</v>
      </c>
      <c r="C11" s="169">
        <v>1</v>
      </c>
      <c r="D11" s="396">
        <v>790</v>
      </c>
      <c r="E11" s="396">
        <v>1.7</v>
      </c>
      <c r="F11" s="396">
        <f t="shared" si="0"/>
        <v>1343</v>
      </c>
      <c r="G11" s="192"/>
      <c r="H11" s="148">
        <f t="shared" si="1"/>
        <v>0</v>
      </c>
    </row>
    <row r="12" spans="1:10" ht="15" x14ac:dyDescent="0.2">
      <c r="A12" s="169" t="s">
        <v>369</v>
      </c>
      <c r="B12" s="165" t="s">
        <v>370</v>
      </c>
      <c r="C12" s="169">
        <v>1</v>
      </c>
      <c r="D12" s="396">
        <v>1161</v>
      </c>
      <c r="E12" s="396">
        <v>1.7</v>
      </c>
      <c r="F12" s="396">
        <f t="shared" si="0"/>
        <v>1973.7</v>
      </c>
      <c r="G12" s="192"/>
      <c r="H12" s="148">
        <f t="shared" si="1"/>
        <v>0</v>
      </c>
    </row>
    <row r="13" spans="1:10" ht="15" x14ac:dyDescent="0.2">
      <c r="A13" s="169" t="s">
        <v>371</v>
      </c>
      <c r="B13" s="165" t="s">
        <v>372</v>
      </c>
      <c r="C13" s="169">
        <v>1</v>
      </c>
      <c r="D13" s="396">
        <v>1240</v>
      </c>
      <c r="E13" s="396">
        <v>1.7</v>
      </c>
      <c r="F13" s="396">
        <f t="shared" si="0"/>
        <v>2108</v>
      </c>
      <c r="G13" s="192"/>
      <c r="H13" s="148">
        <f t="shared" si="1"/>
        <v>0</v>
      </c>
    </row>
    <row r="14" spans="1:10" ht="15" x14ac:dyDescent="0.2">
      <c r="A14" s="169" t="s">
        <v>373</v>
      </c>
      <c r="B14" s="165" t="s">
        <v>374</v>
      </c>
      <c r="C14" s="169">
        <v>1</v>
      </c>
      <c r="D14" s="396">
        <v>1702</v>
      </c>
      <c r="E14" s="396">
        <v>1.7</v>
      </c>
      <c r="F14" s="396">
        <f t="shared" si="0"/>
        <v>2893.4</v>
      </c>
      <c r="G14" s="192"/>
      <c r="H14" s="148">
        <f t="shared" si="1"/>
        <v>0</v>
      </c>
    </row>
    <row r="15" spans="1:10" ht="15" x14ac:dyDescent="0.2">
      <c r="A15" s="217"/>
      <c r="B15" s="210" t="s">
        <v>375</v>
      </c>
      <c r="C15" s="161"/>
      <c r="D15" s="397"/>
      <c r="E15" s="397">
        <v>1.7</v>
      </c>
      <c r="F15" s="398"/>
      <c r="G15" s="192"/>
      <c r="H15" s="148"/>
    </row>
    <row r="16" spans="1:10" ht="15" x14ac:dyDescent="0.2">
      <c r="A16" s="169" t="s">
        <v>376</v>
      </c>
      <c r="B16" s="165" t="s">
        <v>377</v>
      </c>
      <c r="C16" s="169">
        <v>1</v>
      </c>
      <c r="D16" s="396">
        <v>1260</v>
      </c>
      <c r="E16" s="396">
        <v>1.7</v>
      </c>
      <c r="F16" s="396">
        <f t="shared" si="0"/>
        <v>2142</v>
      </c>
      <c r="G16" s="192"/>
      <c r="H16" s="148">
        <f>G16*D16</f>
        <v>0</v>
      </c>
    </row>
    <row r="17" spans="1:8" ht="15" x14ac:dyDescent="0.2">
      <c r="A17" s="169" t="s">
        <v>378</v>
      </c>
      <c r="B17" s="165" t="s">
        <v>379</v>
      </c>
      <c r="C17" s="169">
        <v>1</v>
      </c>
      <c r="D17" s="396">
        <v>350</v>
      </c>
      <c r="E17" s="396">
        <v>1.7</v>
      </c>
      <c r="F17" s="396">
        <f t="shared" si="0"/>
        <v>595</v>
      </c>
      <c r="G17" s="192"/>
      <c r="H17" s="148">
        <f>G17*D17</f>
        <v>0</v>
      </c>
    </row>
    <row r="18" spans="1:8" ht="15" x14ac:dyDescent="0.2">
      <c r="A18" s="217"/>
      <c r="B18" s="210" t="s">
        <v>168</v>
      </c>
      <c r="C18" s="161"/>
      <c r="D18" s="397"/>
      <c r="E18" s="397">
        <v>1.7</v>
      </c>
      <c r="F18" s="398"/>
      <c r="G18" s="192"/>
      <c r="H18" s="148"/>
    </row>
    <row r="19" spans="1:8" ht="15" x14ac:dyDescent="0.2">
      <c r="A19" s="169" t="s">
        <v>380</v>
      </c>
      <c r="B19" s="165" t="s">
        <v>381</v>
      </c>
      <c r="C19" s="169">
        <v>30</v>
      </c>
      <c r="D19" s="396">
        <v>50</v>
      </c>
      <c r="E19" s="396">
        <v>1.7</v>
      </c>
      <c r="F19" s="396">
        <f t="shared" si="0"/>
        <v>85</v>
      </c>
      <c r="G19" s="192"/>
      <c r="H19" s="148">
        <f>G19*D19</f>
        <v>0</v>
      </c>
    </row>
    <row r="20" spans="1:8" ht="15" x14ac:dyDescent="0.2">
      <c r="A20" s="169" t="s">
        <v>382</v>
      </c>
      <c r="B20" s="165" t="s">
        <v>383</v>
      </c>
      <c r="C20" s="169">
        <v>30</v>
      </c>
      <c r="D20" s="396">
        <v>50</v>
      </c>
      <c r="E20" s="396">
        <v>1.7</v>
      </c>
      <c r="F20" s="396">
        <f t="shared" si="0"/>
        <v>85</v>
      </c>
      <c r="G20" s="192"/>
      <c r="H20" s="148">
        <f>G20*D20</f>
        <v>0</v>
      </c>
    </row>
    <row r="21" spans="1:8" ht="15" x14ac:dyDescent="0.2">
      <c r="A21" s="217"/>
      <c r="B21" s="210" t="s">
        <v>384</v>
      </c>
      <c r="C21" s="161"/>
      <c r="D21" s="397"/>
      <c r="E21" s="397">
        <v>1.7</v>
      </c>
      <c r="F21" s="398"/>
      <c r="G21" s="192"/>
      <c r="H21" s="148"/>
    </row>
    <row r="22" spans="1:8" ht="15" x14ac:dyDescent="0.2">
      <c r="A22" s="169" t="s">
        <v>385</v>
      </c>
      <c r="B22" s="165" t="s">
        <v>386</v>
      </c>
      <c r="C22" s="169">
        <v>1</v>
      </c>
      <c r="D22" s="396">
        <v>7840</v>
      </c>
      <c r="E22" s="396">
        <v>1.7</v>
      </c>
      <c r="F22" s="396">
        <f t="shared" si="0"/>
        <v>13328</v>
      </c>
      <c r="G22" s="192"/>
      <c r="H22" s="148">
        <f>G22*D22</f>
        <v>0</v>
      </c>
    </row>
    <row r="23" spans="1:8" ht="15" x14ac:dyDescent="0.2">
      <c r="A23" s="169" t="s">
        <v>387</v>
      </c>
      <c r="B23" s="165" t="s">
        <v>388</v>
      </c>
      <c r="C23" s="169">
        <v>1</v>
      </c>
      <c r="D23" s="396">
        <v>22160</v>
      </c>
      <c r="E23" s="396">
        <v>1.7</v>
      </c>
      <c r="F23" s="396">
        <f t="shared" si="0"/>
        <v>37672</v>
      </c>
      <c r="G23" s="192"/>
      <c r="H23" s="148">
        <f>G23*D23</f>
        <v>0</v>
      </c>
    </row>
    <row r="24" spans="1:8" ht="15" x14ac:dyDescent="0.2">
      <c r="A24" s="169" t="s">
        <v>389</v>
      </c>
      <c r="B24" s="165" t="s">
        <v>390</v>
      </c>
      <c r="C24" s="169">
        <v>1</v>
      </c>
      <c r="D24" s="396">
        <v>5940</v>
      </c>
      <c r="E24" s="396">
        <v>1.7</v>
      </c>
      <c r="F24" s="396">
        <f t="shared" si="0"/>
        <v>10098</v>
      </c>
      <c r="G24" s="192"/>
      <c r="H24" s="148">
        <f>G24*D24</f>
        <v>0</v>
      </c>
    </row>
    <row r="25" spans="1:8" ht="15" x14ac:dyDescent="0.2">
      <c r="A25" s="169" t="s">
        <v>391</v>
      </c>
      <c r="B25" s="165" t="s">
        <v>392</v>
      </c>
      <c r="C25" s="169">
        <v>1</v>
      </c>
      <c r="D25" s="396">
        <v>4460</v>
      </c>
      <c r="E25" s="396">
        <v>1.7</v>
      </c>
      <c r="F25" s="396">
        <f t="shared" si="0"/>
        <v>7582</v>
      </c>
      <c r="G25" s="192"/>
      <c r="H25" s="148">
        <f>G25*D25</f>
        <v>0</v>
      </c>
    </row>
    <row r="26" spans="1:8" ht="15" x14ac:dyDescent="0.2">
      <c r="A26" s="217"/>
      <c r="B26" s="253" t="s">
        <v>177</v>
      </c>
      <c r="C26" s="161"/>
      <c r="D26" s="397"/>
      <c r="E26" s="397">
        <v>1.7</v>
      </c>
      <c r="F26" s="398"/>
      <c r="G26" s="192"/>
      <c r="H26" s="148"/>
    </row>
    <row r="27" spans="1:8" ht="15" x14ac:dyDescent="0.2">
      <c r="A27" s="169" t="s">
        <v>393</v>
      </c>
      <c r="B27" s="165" t="s">
        <v>394</v>
      </c>
      <c r="C27" s="169">
        <v>1</v>
      </c>
      <c r="D27" s="396">
        <v>10140</v>
      </c>
      <c r="E27" s="396">
        <v>1.7</v>
      </c>
      <c r="F27" s="396">
        <f t="shared" si="0"/>
        <v>17238</v>
      </c>
      <c r="G27" s="192"/>
      <c r="H27" s="148">
        <f>G27*D27</f>
        <v>0</v>
      </c>
    </row>
    <row r="28" spans="1:8" ht="15" x14ac:dyDescent="0.2">
      <c r="A28" s="217"/>
      <c r="B28" s="399" t="s">
        <v>249</v>
      </c>
      <c r="C28" s="161"/>
      <c r="D28" s="397"/>
      <c r="E28" s="397">
        <v>1.7</v>
      </c>
      <c r="F28" s="398"/>
      <c r="G28" s="192"/>
      <c r="H28" s="148"/>
    </row>
    <row r="29" spans="1:8" ht="15" x14ac:dyDescent="0.2">
      <c r="A29" s="169" t="s">
        <v>395</v>
      </c>
      <c r="B29" s="165" t="s">
        <v>396</v>
      </c>
      <c r="C29" s="169">
        <v>1</v>
      </c>
      <c r="D29" s="396">
        <v>798</v>
      </c>
      <c r="E29" s="396">
        <v>1.7</v>
      </c>
      <c r="F29" s="396">
        <f t="shared" si="0"/>
        <v>1356.6</v>
      </c>
      <c r="G29" s="192"/>
      <c r="H29" s="148">
        <f>G29*D29</f>
        <v>0</v>
      </c>
    </row>
    <row r="30" spans="1:8" ht="15" x14ac:dyDescent="0.2">
      <c r="A30" s="169" t="s">
        <v>397</v>
      </c>
      <c r="B30" s="165" t="s">
        <v>398</v>
      </c>
      <c r="C30" s="169">
        <v>1</v>
      </c>
      <c r="D30" s="396">
        <v>798</v>
      </c>
      <c r="E30" s="396">
        <v>1.7</v>
      </c>
      <c r="F30" s="396">
        <f t="shared" si="0"/>
        <v>1356.6</v>
      </c>
      <c r="G30" s="192"/>
      <c r="H30" s="148">
        <f>G30*D30</f>
        <v>0</v>
      </c>
    </row>
    <row r="31" spans="1:8" ht="15" x14ac:dyDescent="0.2">
      <c r="A31" s="169" t="s">
        <v>399</v>
      </c>
      <c r="B31" s="165" t="s">
        <v>400</v>
      </c>
      <c r="C31" s="169">
        <v>1</v>
      </c>
      <c r="D31" s="396">
        <v>798</v>
      </c>
      <c r="E31" s="396">
        <v>1.7</v>
      </c>
      <c r="F31" s="396">
        <f t="shared" si="0"/>
        <v>1356.6</v>
      </c>
      <c r="G31" s="192"/>
      <c r="H31" s="148">
        <f>G31*D31</f>
        <v>0</v>
      </c>
    </row>
    <row r="32" spans="1:8" ht="15" x14ac:dyDescent="0.2">
      <c r="A32" s="169" t="s">
        <v>401</v>
      </c>
      <c r="B32" s="165" t="s">
        <v>402</v>
      </c>
      <c r="C32" s="169">
        <v>1</v>
      </c>
      <c r="D32" s="396">
        <v>798</v>
      </c>
      <c r="E32" s="396">
        <v>1.7</v>
      </c>
      <c r="F32" s="396">
        <f t="shared" si="0"/>
        <v>1356.6</v>
      </c>
      <c r="G32" s="192"/>
      <c r="H32" s="148">
        <f>G32*D32</f>
        <v>0</v>
      </c>
    </row>
    <row r="33" spans="1:8" ht="15" x14ac:dyDescent="0.2">
      <c r="A33" s="217"/>
      <c r="B33" s="253" t="s">
        <v>193</v>
      </c>
      <c r="C33" s="161"/>
      <c r="D33" s="397"/>
      <c r="E33" s="397">
        <v>1.7</v>
      </c>
      <c r="F33" s="398"/>
      <c r="G33" s="192"/>
      <c r="H33" s="148"/>
    </row>
    <row r="34" spans="1:8" ht="15" x14ac:dyDescent="0.2">
      <c r="A34" s="169" t="s">
        <v>403</v>
      </c>
      <c r="B34" s="164" t="s">
        <v>194</v>
      </c>
      <c r="C34" s="163">
        <v>1</v>
      </c>
      <c r="D34" s="396">
        <v>530</v>
      </c>
      <c r="E34" s="396">
        <v>1.7</v>
      </c>
      <c r="F34" s="396">
        <f t="shared" si="0"/>
        <v>901</v>
      </c>
      <c r="G34" s="195"/>
      <c r="H34" s="148">
        <f>G34*D34</f>
        <v>0</v>
      </c>
    </row>
    <row r="35" spans="1:8" ht="15" x14ac:dyDescent="0.2">
      <c r="A35" s="169" t="s">
        <v>404</v>
      </c>
      <c r="B35" s="164" t="s">
        <v>195</v>
      </c>
      <c r="C35" s="163">
        <v>1</v>
      </c>
      <c r="D35" s="396">
        <v>320</v>
      </c>
      <c r="E35" s="396">
        <v>1.7</v>
      </c>
      <c r="F35" s="396">
        <f t="shared" si="0"/>
        <v>544</v>
      </c>
      <c r="G35" s="195"/>
      <c r="H35" s="148">
        <f>G35*D35</f>
        <v>0</v>
      </c>
    </row>
    <row r="36" spans="1:8" ht="15" x14ac:dyDescent="0.2">
      <c r="A36" s="169" t="s">
        <v>405</v>
      </c>
      <c r="B36" s="164" t="s">
        <v>406</v>
      </c>
      <c r="C36" s="169">
        <v>1</v>
      </c>
      <c r="D36" s="396">
        <v>6380</v>
      </c>
      <c r="E36" s="396">
        <v>1.7</v>
      </c>
      <c r="F36" s="396">
        <f t="shared" si="0"/>
        <v>10846</v>
      </c>
      <c r="G36" s="192"/>
      <c r="H36" s="148">
        <f>G36*D36</f>
        <v>0</v>
      </c>
    </row>
    <row r="37" spans="1:8" ht="15" x14ac:dyDescent="0.2">
      <c r="A37" s="169" t="s">
        <v>407</v>
      </c>
      <c r="B37" s="164" t="s">
        <v>196</v>
      </c>
      <c r="C37" s="169">
        <v>1</v>
      </c>
      <c r="D37" s="396">
        <v>6780</v>
      </c>
      <c r="E37" s="396">
        <v>1.7</v>
      </c>
      <c r="F37" s="396">
        <f t="shared" si="0"/>
        <v>11526</v>
      </c>
      <c r="G37" s="192"/>
      <c r="H37" s="148">
        <f>G37*D37</f>
        <v>0</v>
      </c>
    </row>
    <row r="38" spans="1:8" ht="15" x14ac:dyDescent="0.2">
      <c r="A38" s="145"/>
    </row>
  </sheetData>
  <mergeCells count="1">
    <mergeCell ref="A2:C2"/>
  </mergeCells>
  <hyperlinks>
    <hyperlink ref="I1" location="ОГЛАВЛЕНИЕ!A1" display="Вернутся к оглавлению" xr:uid="{C26FD904-90F6-4D13-8146-0771DF3D1A56}"/>
  </hyperlinks>
  <pageMargins left="0.19685039370078741" right="0.19685039370078741" top="0.19685039370078741" bottom="0.19685039370078741" header="0" footer="0"/>
  <pageSetup paperSize="9" orientation="portrait" r:id="rId1"/>
  <headerFooter alignWithMargins="0">
    <oddFooter>Страница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J54"/>
  <sheetViews>
    <sheetView zoomScaleNormal="70" zoomScalePageLayoutView="70" workbookViewId="0">
      <pane ySplit="1" topLeftCell="A2" activePane="bottomLeft" state="frozen"/>
      <selection pane="bottomLeft"/>
    </sheetView>
  </sheetViews>
  <sheetFormatPr defaultColWidth="8.7109375" defaultRowHeight="12.75" x14ac:dyDescent="0.2"/>
  <cols>
    <col min="1" max="1" width="4.7109375" style="409" customWidth="1"/>
    <col min="2" max="2" width="24.85546875" style="409" customWidth="1"/>
    <col min="3" max="3" width="70" style="409" customWidth="1"/>
    <col min="4" max="4" width="8.7109375" style="409" hidden="1" customWidth="1"/>
    <col min="5" max="5" width="9.42578125" style="409" hidden="1" customWidth="1"/>
    <col min="6" max="6" width="9.7109375" style="410" hidden="1" customWidth="1"/>
    <col min="7" max="7" width="0" style="410" hidden="1" customWidth="1"/>
    <col min="8" max="8" width="9.7109375" style="410" customWidth="1"/>
    <col min="9" max="9" width="12.140625" style="410" hidden="1" customWidth="1"/>
    <col min="10" max="10" width="23" style="9" customWidth="1"/>
    <col min="11" max="16384" width="8.7109375" style="261"/>
  </cols>
  <sheetData>
    <row r="1" spans="1:10" ht="34.5" customHeight="1" thickBot="1" x14ac:dyDescent="0.25">
      <c r="A1" s="202" t="s">
        <v>2071</v>
      </c>
      <c r="B1" s="437" t="s">
        <v>41</v>
      </c>
      <c r="C1" s="293" t="s">
        <v>39</v>
      </c>
      <c r="D1" s="437" t="s">
        <v>68</v>
      </c>
      <c r="E1" s="437" t="s">
        <v>67</v>
      </c>
      <c r="F1" s="438" t="s">
        <v>2049</v>
      </c>
      <c r="G1" s="439"/>
      <c r="H1" s="438" t="s">
        <v>2049</v>
      </c>
      <c r="I1" s="403" t="s">
        <v>77</v>
      </c>
      <c r="J1" s="48" t="s">
        <v>2054</v>
      </c>
    </row>
    <row r="2" spans="1:10" ht="15" x14ac:dyDescent="0.2">
      <c r="A2" s="602" t="s">
        <v>2091</v>
      </c>
      <c r="B2" s="603"/>
      <c r="C2" s="603"/>
      <c r="D2" s="411"/>
      <c r="E2" s="411"/>
      <c r="F2" s="412"/>
      <c r="G2" s="412"/>
      <c r="H2" s="413"/>
      <c r="I2" s="403"/>
    </row>
    <row r="3" spans="1:10" x14ac:dyDescent="0.2">
      <c r="A3" s="604" t="s">
        <v>42</v>
      </c>
      <c r="B3" s="605"/>
      <c r="C3" s="564"/>
      <c r="D3" s="414"/>
      <c r="E3" s="414"/>
      <c r="F3" s="415"/>
      <c r="G3" s="415"/>
      <c r="H3" s="416"/>
      <c r="I3" s="404"/>
    </row>
    <row r="4" spans="1:10" ht="192.75" customHeight="1" x14ac:dyDescent="0.2">
      <c r="A4" s="417" t="s">
        <v>80</v>
      </c>
      <c r="B4" s="418" t="s">
        <v>43</v>
      </c>
      <c r="C4" s="436" t="s">
        <v>2092</v>
      </c>
      <c r="D4" s="417">
        <v>1</v>
      </c>
      <c r="E4" s="417" t="s">
        <v>19</v>
      </c>
      <c r="F4" s="400">
        <v>1750</v>
      </c>
      <c r="G4" s="400">
        <v>1.7</v>
      </c>
      <c r="H4" s="400">
        <f>F4*G4</f>
        <v>2975</v>
      </c>
      <c r="I4" s="405">
        <f>D4*F4</f>
        <v>1750</v>
      </c>
    </row>
    <row r="5" spans="1:10" ht="76.5" x14ac:dyDescent="0.2">
      <c r="A5" s="417" t="s">
        <v>81</v>
      </c>
      <c r="B5" s="418" t="s">
        <v>66</v>
      </c>
      <c r="C5" s="436" t="s">
        <v>137</v>
      </c>
      <c r="D5" s="417">
        <v>1</v>
      </c>
      <c r="E5" s="417" t="s">
        <v>19</v>
      </c>
      <c r="F5" s="400">
        <v>9920</v>
      </c>
      <c r="G5" s="400">
        <v>1.7</v>
      </c>
      <c r="H5" s="400">
        <f t="shared" ref="H5:H53" si="0">F5*G5</f>
        <v>16864</v>
      </c>
      <c r="I5" s="405">
        <f>D5*F5</f>
        <v>9920</v>
      </c>
    </row>
    <row r="6" spans="1:10" ht="102" x14ac:dyDescent="0.2">
      <c r="A6" s="417" t="s">
        <v>82</v>
      </c>
      <c r="B6" s="419" t="s">
        <v>0</v>
      </c>
      <c r="C6" s="432" t="s">
        <v>1</v>
      </c>
      <c r="D6" s="417">
        <v>1</v>
      </c>
      <c r="E6" s="420" t="s">
        <v>19</v>
      </c>
      <c r="F6" s="400">
        <v>11050</v>
      </c>
      <c r="G6" s="400">
        <v>1.7</v>
      </c>
      <c r="H6" s="400">
        <f t="shared" si="0"/>
        <v>18785</v>
      </c>
      <c r="I6" s="405">
        <f>D6*F6</f>
        <v>11050</v>
      </c>
    </row>
    <row r="7" spans="1:10" ht="76.5" x14ac:dyDescent="0.2">
      <c r="A7" s="417" t="s">
        <v>83</v>
      </c>
      <c r="B7" s="418" t="s">
        <v>65</v>
      </c>
      <c r="C7" s="431" t="s">
        <v>138</v>
      </c>
      <c r="D7" s="417">
        <v>15</v>
      </c>
      <c r="E7" s="417" t="s">
        <v>19</v>
      </c>
      <c r="F7" s="400">
        <v>4400</v>
      </c>
      <c r="G7" s="400">
        <v>1.7</v>
      </c>
      <c r="H7" s="400">
        <f t="shared" si="0"/>
        <v>7480</v>
      </c>
      <c r="I7" s="405">
        <f>D7*F7</f>
        <v>66000</v>
      </c>
    </row>
    <row r="8" spans="1:10" ht="76.5" x14ac:dyDescent="0.2">
      <c r="A8" s="417" t="s">
        <v>84</v>
      </c>
      <c r="B8" s="418" t="s">
        <v>44</v>
      </c>
      <c r="C8" s="26" t="s">
        <v>140</v>
      </c>
      <c r="D8" s="417">
        <v>15</v>
      </c>
      <c r="E8" s="417" t="s">
        <v>19</v>
      </c>
      <c r="F8" s="400">
        <v>4600</v>
      </c>
      <c r="G8" s="400">
        <v>1.7</v>
      </c>
      <c r="H8" s="400">
        <f t="shared" si="0"/>
        <v>7820</v>
      </c>
      <c r="I8" s="405">
        <f>F8*D8</f>
        <v>69000</v>
      </c>
    </row>
    <row r="9" spans="1:10" ht="76.5" x14ac:dyDescent="0.2">
      <c r="A9" s="417" t="s">
        <v>85</v>
      </c>
      <c r="B9" s="418" t="s">
        <v>78</v>
      </c>
      <c r="C9" s="431" t="s">
        <v>79</v>
      </c>
      <c r="D9" s="417">
        <v>15</v>
      </c>
      <c r="E9" s="420" t="s">
        <v>19</v>
      </c>
      <c r="F9" s="400">
        <v>1500</v>
      </c>
      <c r="G9" s="400">
        <v>1.7</v>
      </c>
      <c r="H9" s="400">
        <f t="shared" si="0"/>
        <v>2550</v>
      </c>
      <c r="I9" s="405">
        <f>D9*F9</f>
        <v>22500</v>
      </c>
    </row>
    <row r="10" spans="1:10" ht="51" x14ac:dyDescent="0.2">
      <c r="A10" s="417" t="s">
        <v>86</v>
      </c>
      <c r="B10" s="418" t="s">
        <v>40</v>
      </c>
      <c r="C10" s="431" t="s">
        <v>37</v>
      </c>
      <c r="D10" s="417">
        <v>15</v>
      </c>
      <c r="E10" s="417" t="s">
        <v>19</v>
      </c>
      <c r="F10" s="400">
        <v>1200</v>
      </c>
      <c r="G10" s="400">
        <v>1.7</v>
      </c>
      <c r="H10" s="400">
        <f t="shared" si="0"/>
        <v>2040</v>
      </c>
      <c r="I10" s="405">
        <f>D10*F10</f>
        <v>18000</v>
      </c>
    </row>
    <row r="11" spans="1:10" ht="63.75" x14ac:dyDescent="0.2">
      <c r="A11" s="417" t="s">
        <v>87</v>
      </c>
      <c r="B11" s="419" t="s">
        <v>38</v>
      </c>
      <c r="C11" s="432" t="s">
        <v>2061</v>
      </c>
      <c r="D11" s="417">
        <v>1</v>
      </c>
      <c r="E11" s="420" t="s">
        <v>19</v>
      </c>
      <c r="F11" s="400">
        <v>1360</v>
      </c>
      <c r="G11" s="400">
        <v>1.7</v>
      </c>
      <c r="H11" s="400">
        <f t="shared" si="0"/>
        <v>2312</v>
      </c>
      <c r="I11" s="405">
        <f>D11*F11</f>
        <v>1360</v>
      </c>
    </row>
    <row r="12" spans="1:10" ht="51" x14ac:dyDescent="0.2">
      <c r="A12" s="417" t="s">
        <v>120</v>
      </c>
      <c r="B12" s="418" t="s">
        <v>121</v>
      </c>
      <c r="C12" s="436" t="s">
        <v>122</v>
      </c>
      <c r="D12" s="417">
        <v>1</v>
      </c>
      <c r="E12" s="420" t="s">
        <v>19</v>
      </c>
      <c r="F12" s="400">
        <v>8880</v>
      </c>
      <c r="G12" s="400">
        <v>1.7</v>
      </c>
      <c r="H12" s="400">
        <f t="shared" si="0"/>
        <v>15096</v>
      </c>
      <c r="I12" s="405">
        <f>D12*F12</f>
        <v>8880</v>
      </c>
    </row>
    <row r="13" spans="1:10" x14ac:dyDescent="0.2">
      <c r="A13" s="606" t="s">
        <v>27</v>
      </c>
      <c r="B13" s="598"/>
      <c r="C13" s="599"/>
      <c r="D13" s="421"/>
      <c r="E13" s="421"/>
      <c r="F13" s="422"/>
      <c r="G13" s="423">
        <v>1.7</v>
      </c>
      <c r="H13" s="424"/>
      <c r="I13" s="405"/>
    </row>
    <row r="14" spans="1:10" ht="89.25" x14ac:dyDescent="0.2">
      <c r="A14" s="420" t="s">
        <v>91</v>
      </c>
      <c r="B14" s="418" t="s">
        <v>69</v>
      </c>
      <c r="C14" s="435" t="s">
        <v>90</v>
      </c>
      <c r="D14" s="420">
        <v>1</v>
      </c>
      <c r="E14" s="420" t="s">
        <v>19</v>
      </c>
      <c r="F14" s="401">
        <v>3300</v>
      </c>
      <c r="G14" s="400">
        <v>1.7</v>
      </c>
      <c r="H14" s="400">
        <f t="shared" si="0"/>
        <v>5610</v>
      </c>
      <c r="I14" s="406">
        <f t="shared" ref="I14:I42" si="1">D14*F14</f>
        <v>3300</v>
      </c>
    </row>
    <row r="15" spans="1:10" ht="178.5" x14ac:dyDescent="0.2">
      <c r="A15" s="420" t="s">
        <v>92</v>
      </c>
      <c r="B15" s="418" t="s">
        <v>89</v>
      </c>
      <c r="C15" s="435" t="s">
        <v>88</v>
      </c>
      <c r="D15" s="420">
        <v>1</v>
      </c>
      <c r="E15" s="420" t="s">
        <v>19</v>
      </c>
      <c r="F15" s="401">
        <v>3990</v>
      </c>
      <c r="G15" s="400">
        <v>1.7</v>
      </c>
      <c r="H15" s="400">
        <f t="shared" si="0"/>
        <v>6783</v>
      </c>
      <c r="I15" s="406">
        <f t="shared" si="1"/>
        <v>3990</v>
      </c>
    </row>
    <row r="16" spans="1:10" ht="63.75" x14ac:dyDescent="0.2">
      <c r="A16" s="420" t="s">
        <v>93</v>
      </c>
      <c r="B16" s="418" t="s">
        <v>57</v>
      </c>
      <c r="C16" s="431" t="s">
        <v>74</v>
      </c>
      <c r="D16" s="420">
        <v>15</v>
      </c>
      <c r="E16" s="420" t="s">
        <v>19</v>
      </c>
      <c r="F16" s="401">
        <v>275</v>
      </c>
      <c r="G16" s="400">
        <v>1.7</v>
      </c>
      <c r="H16" s="400">
        <f t="shared" si="0"/>
        <v>467.5</v>
      </c>
      <c r="I16" s="406">
        <f t="shared" si="1"/>
        <v>4125</v>
      </c>
    </row>
    <row r="17" spans="1:9" ht="76.5" x14ac:dyDescent="0.2">
      <c r="A17" s="420" t="s">
        <v>94</v>
      </c>
      <c r="B17" s="418" t="s">
        <v>58</v>
      </c>
      <c r="C17" s="431" t="s">
        <v>75</v>
      </c>
      <c r="D17" s="420">
        <v>1</v>
      </c>
      <c r="E17" s="420" t="s">
        <v>19</v>
      </c>
      <c r="F17" s="401">
        <v>2510</v>
      </c>
      <c r="G17" s="400">
        <v>1.7</v>
      </c>
      <c r="H17" s="400">
        <f t="shared" si="0"/>
        <v>4267</v>
      </c>
      <c r="I17" s="406">
        <f t="shared" si="1"/>
        <v>2510</v>
      </c>
    </row>
    <row r="18" spans="1:9" ht="63.75" x14ac:dyDescent="0.2">
      <c r="A18" s="420" t="s">
        <v>95</v>
      </c>
      <c r="B18" s="418" t="s">
        <v>59</v>
      </c>
      <c r="C18" s="431" t="s">
        <v>74</v>
      </c>
      <c r="D18" s="420">
        <v>15</v>
      </c>
      <c r="E18" s="420" t="s">
        <v>19</v>
      </c>
      <c r="F18" s="401">
        <v>275</v>
      </c>
      <c r="G18" s="400">
        <v>1.7</v>
      </c>
      <c r="H18" s="400">
        <f t="shared" si="0"/>
        <v>467.5</v>
      </c>
      <c r="I18" s="406">
        <f t="shared" si="1"/>
        <v>4125</v>
      </c>
    </row>
    <row r="19" spans="1:9" ht="76.5" x14ac:dyDescent="0.2">
      <c r="A19" s="420" t="s">
        <v>96</v>
      </c>
      <c r="B19" s="418" t="s">
        <v>60</v>
      </c>
      <c r="C19" s="431" t="s">
        <v>75</v>
      </c>
      <c r="D19" s="420">
        <v>1</v>
      </c>
      <c r="E19" s="420" t="s">
        <v>19</v>
      </c>
      <c r="F19" s="401">
        <v>2510</v>
      </c>
      <c r="G19" s="400">
        <v>1.7</v>
      </c>
      <c r="H19" s="400">
        <f t="shared" si="0"/>
        <v>4267</v>
      </c>
      <c r="I19" s="406">
        <f t="shared" si="1"/>
        <v>2510</v>
      </c>
    </row>
    <row r="20" spans="1:9" ht="63.75" x14ac:dyDescent="0.2">
      <c r="A20" s="420" t="s">
        <v>97</v>
      </c>
      <c r="B20" s="418" t="s">
        <v>61</v>
      </c>
      <c r="C20" s="431" t="s">
        <v>74</v>
      </c>
      <c r="D20" s="420">
        <v>15</v>
      </c>
      <c r="E20" s="420" t="s">
        <v>19</v>
      </c>
      <c r="F20" s="401">
        <v>275</v>
      </c>
      <c r="G20" s="400">
        <v>1.7</v>
      </c>
      <c r="H20" s="400">
        <f t="shared" si="0"/>
        <v>467.5</v>
      </c>
      <c r="I20" s="406">
        <f t="shared" si="1"/>
        <v>4125</v>
      </c>
    </row>
    <row r="21" spans="1:9" ht="76.5" x14ac:dyDescent="0.2">
      <c r="A21" s="420" t="s">
        <v>98</v>
      </c>
      <c r="B21" s="418" t="s">
        <v>62</v>
      </c>
      <c r="C21" s="431" t="s">
        <v>75</v>
      </c>
      <c r="D21" s="420">
        <v>1</v>
      </c>
      <c r="E21" s="420" t="s">
        <v>19</v>
      </c>
      <c r="F21" s="401">
        <v>2510</v>
      </c>
      <c r="G21" s="400">
        <v>1.7</v>
      </c>
      <c r="H21" s="400">
        <f t="shared" si="0"/>
        <v>4267</v>
      </c>
      <c r="I21" s="406">
        <f t="shared" si="1"/>
        <v>2510</v>
      </c>
    </row>
    <row r="22" spans="1:9" ht="63.75" x14ac:dyDescent="0.2">
      <c r="A22" s="420" t="s">
        <v>99</v>
      </c>
      <c r="B22" s="418" t="s">
        <v>63</v>
      </c>
      <c r="C22" s="431" t="s">
        <v>74</v>
      </c>
      <c r="D22" s="420">
        <v>15</v>
      </c>
      <c r="E22" s="420" t="s">
        <v>19</v>
      </c>
      <c r="F22" s="401">
        <v>275</v>
      </c>
      <c r="G22" s="400">
        <v>1.7</v>
      </c>
      <c r="H22" s="400">
        <f t="shared" si="0"/>
        <v>467.5</v>
      </c>
      <c r="I22" s="406">
        <f t="shared" si="1"/>
        <v>4125</v>
      </c>
    </row>
    <row r="23" spans="1:9" ht="76.5" x14ac:dyDescent="0.2">
      <c r="A23" s="420" t="s">
        <v>100</v>
      </c>
      <c r="B23" s="418" t="s">
        <v>64</v>
      </c>
      <c r="C23" s="431" t="s">
        <v>75</v>
      </c>
      <c r="D23" s="420">
        <v>1</v>
      </c>
      <c r="E23" s="420" t="s">
        <v>19</v>
      </c>
      <c r="F23" s="401">
        <v>2510</v>
      </c>
      <c r="G23" s="400">
        <v>1.7</v>
      </c>
      <c r="H23" s="400">
        <f t="shared" si="0"/>
        <v>4267</v>
      </c>
      <c r="I23" s="406">
        <f t="shared" si="1"/>
        <v>2510</v>
      </c>
    </row>
    <row r="24" spans="1:9" ht="63.75" x14ac:dyDescent="0.2">
      <c r="A24" s="420" t="s">
        <v>101</v>
      </c>
      <c r="B24" s="418" t="s">
        <v>70</v>
      </c>
      <c r="C24" s="431" t="s">
        <v>74</v>
      </c>
      <c r="D24" s="420">
        <v>15</v>
      </c>
      <c r="E24" s="420" t="s">
        <v>19</v>
      </c>
      <c r="F24" s="401">
        <v>275</v>
      </c>
      <c r="G24" s="400">
        <v>1.7</v>
      </c>
      <c r="H24" s="400">
        <f t="shared" si="0"/>
        <v>467.5</v>
      </c>
      <c r="I24" s="406">
        <f t="shared" si="1"/>
        <v>4125</v>
      </c>
    </row>
    <row r="25" spans="1:9" ht="76.5" x14ac:dyDescent="0.2">
      <c r="A25" s="420" t="s">
        <v>102</v>
      </c>
      <c r="B25" s="418" t="s">
        <v>71</v>
      </c>
      <c r="C25" s="431" t="s">
        <v>75</v>
      </c>
      <c r="D25" s="420">
        <v>1</v>
      </c>
      <c r="E25" s="420" t="s">
        <v>19</v>
      </c>
      <c r="F25" s="401">
        <v>2510</v>
      </c>
      <c r="G25" s="400">
        <v>1.7</v>
      </c>
      <c r="H25" s="400">
        <f t="shared" si="0"/>
        <v>4267</v>
      </c>
      <c r="I25" s="406">
        <f t="shared" si="1"/>
        <v>2510</v>
      </c>
    </row>
    <row r="26" spans="1:9" ht="63.75" x14ac:dyDescent="0.2">
      <c r="A26" s="420" t="s">
        <v>103</v>
      </c>
      <c r="B26" s="418" t="s">
        <v>72</v>
      </c>
      <c r="C26" s="431" t="s">
        <v>74</v>
      </c>
      <c r="D26" s="420">
        <v>15</v>
      </c>
      <c r="E26" s="420" t="s">
        <v>19</v>
      </c>
      <c r="F26" s="401">
        <v>275</v>
      </c>
      <c r="G26" s="400">
        <v>1.7</v>
      </c>
      <c r="H26" s="400">
        <f t="shared" si="0"/>
        <v>467.5</v>
      </c>
      <c r="I26" s="406">
        <f t="shared" si="1"/>
        <v>4125</v>
      </c>
    </row>
    <row r="27" spans="1:9" ht="76.5" x14ac:dyDescent="0.2">
      <c r="A27" s="420" t="s">
        <v>104</v>
      </c>
      <c r="B27" s="418" t="s">
        <v>73</v>
      </c>
      <c r="C27" s="431" t="s">
        <v>75</v>
      </c>
      <c r="D27" s="420">
        <v>1</v>
      </c>
      <c r="E27" s="420" t="s">
        <v>19</v>
      </c>
      <c r="F27" s="401">
        <v>2510</v>
      </c>
      <c r="G27" s="400">
        <v>1.7</v>
      </c>
      <c r="H27" s="400">
        <f t="shared" si="0"/>
        <v>4267</v>
      </c>
      <c r="I27" s="406">
        <f t="shared" si="1"/>
        <v>2510</v>
      </c>
    </row>
    <row r="28" spans="1:9" ht="63.75" x14ac:dyDescent="0.2">
      <c r="A28" s="420" t="s">
        <v>105</v>
      </c>
      <c r="B28" s="418" t="s">
        <v>13</v>
      </c>
      <c r="C28" s="431" t="s">
        <v>14</v>
      </c>
      <c r="D28" s="417">
        <v>15</v>
      </c>
      <c r="E28" s="425" t="s">
        <v>19</v>
      </c>
      <c r="F28" s="402">
        <v>50</v>
      </c>
      <c r="G28" s="400">
        <v>1.7</v>
      </c>
      <c r="H28" s="400">
        <f t="shared" si="0"/>
        <v>85</v>
      </c>
      <c r="I28" s="405">
        <f t="shared" si="1"/>
        <v>750</v>
      </c>
    </row>
    <row r="29" spans="1:9" ht="51" x14ac:dyDescent="0.2">
      <c r="A29" s="420" t="s">
        <v>106</v>
      </c>
      <c r="B29" s="418" t="s">
        <v>15</v>
      </c>
      <c r="C29" s="431" t="s">
        <v>30</v>
      </c>
      <c r="D29" s="417">
        <v>15</v>
      </c>
      <c r="E29" s="425" t="s">
        <v>19</v>
      </c>
      <c r="F29" s="402">
        <v>50</v>
      </c>
      <c r="G29" s="400">
        <v>1.7</v>
      </c>
      <c r="H29" s="400">
        <f t="shared" si="0"/>
        <v>85</v>
      </c>
      <c r="I29" s="405">
        <f t="shared" si="1"/>
        <v>750</v>
      </c>
    </row>
    <row r="30" spans="1:9" ht="102" x14ac:dyDescent="0.2">
      <c r="A30" s="420" t="s">
        <v>107</v>
      </c>
      <c r="B30" s="418" t="s">
        <v>16</v>
      </c>
      <c r="C30" s="431" t="s">
        <v>31</v>
      </c>
      <c r="D30" s="417">
        <v>15</v>
      </c>
      <c r="E30" s="425" t="s">
        <v>19</v>
      </c>
      <c r="F30" s="402">
        <v>50</v>
      </c>
      <c r="G30" s="400">
        <v>1.7</v>
      </c>
      <c r="H30" s="400">
        <f t="shared" si="0"/>
        <v>85</v>
      </c>
      <c r="I30" s="405">
        <f t="shared" si="1"/>
        <v>750</v>
      </c>
    </row>
    <row r="31" spans="1:9" ht="102" x14ac:dyDescent="0.2">
      <c r="A31" s="420" t="s">
        <v>108</v>
      </c>
      <c r="B31" s="418" t="s">
        <v>32</v>
      </c>
      <c r="C31" s="431" t="s">
        <v>25</v>
      </c>
      <c r="D31" s="417">
        <v>15</v>
      </c>
      <c r="E31" s="425" t="s">
        <v>19</v>
      </c>
      <c r="F31" s="402">
        <v>50</v>
      </c>
      <c r="G31" s="400">
        <v>1.7</v>
      </c>
      <c r="H31" s="400">
        <f t="shared" si="0"/>
        <v>85</v>
      </c>
      <c r="I31" s="405">
        <f t="shared" si="1"/>
        <v>750</v>
      </c>
    </row>
    <row r="32" spans="1:9" ht="153" x14ac:dyDescent="0.2">
      <c r="A32" s="420" t="s">
        <v>109</v>
      </c>
      <c r="B32" s="418" t="s">
        <v>17</v>
      </c>
      <c r="C32" s="431" t="s">
        <v>26</v>
      </c>
      <c r="D32" s="417">
        <v>15</v>
      </c>
      <c r="E32" s="425" t="s">
        <v>19</v>
      </c>
      <c r="F32" s="402">
        <v>50</v>
      </c>
      <c r="G32" s="400">
        <v>1.7</v>
      </c>
      <c r="H32" s="400">
        <f t="shared" si="0"/>
        <v>85</v>
      </c>
      <c r="I32" s="405">
        <f t="shared" si="1"/>
        <v>750</v>
      </c>
    </row>
    <row r="33" spans="1:9" ht="178.5" x14ac:dyDescent="0.2">
      <c r="A33" s="420" t="s">
        <v>110</v>
      </c>
      <c r="B33" s="418" t="s">
        <v>18</v>
      </c>
      <c r="C33" s="431" t="s">
        <v>23</v>
      </c>
      <c r="D33" s="417">
        <v>15</v>
      </c>
      <c r="E33" s="425" t="s">
        <v>19</v>
      </c>
      <c r="F33" s="402">
        <v>50</v>
      </c>
      <c r="G33" s="400">
        <v>1.7</v>
      </c>
      <c r="H33" s="400">
        <f t="shared" si="0"/>
        <v>85</v>
      </c>
      <c r="I33" s="405">
        <f t="shared" si="1"/>
        <v>750</v>
      </c>
    </row>
    <row r="34" spans="1:9" ht="63.75" x14ac:dyDescent="0.2">
      <c r="A34" s="420" t="s">
        <v>111</v>
      </c>
      <c r="B34" s="418" t="s">
        <v>33</v>
      </c>
      <c r="C34" s="431" t="s">
        <v>24</v>
      </c>
      <c r="D34" s="417">
        <v>15</v>
      </c>
      <c r="E34" s="425" t="s">
        <v>19</v>
      </c>
      <c r="F34" s="402">
        <v>50</v>
      </c>
      <c r="G34" s="400">
        <v>1.7</v>
      </c>
      <c r="H34" s="400">
        <f t="shared" si="0"/>
        <v>85</v>
      </c>
      <c r="I34" s="405">
        <f t="shared" si="1"/>
        <v>750</v>
      </c>
    </row>
    <row r="35" spans="1:9" ht="102" x14ac:dyDescent="0.2">
      <c r="A35" s="420" t="s">
        <v>112</v>
      </c>
      <c r="B35" s="418" t="s">
        <v>34</v>
      </c>
      <c r="C35" s="431" t="s">
        <v>20</v>
      </c>
      <c r="D35" s="417">
        <v>15</v>
      </c>
      <c r="E35" s="425" t="s">
        <v>19</v>
      </c>
      <c r="F35" s="402">
        <v>50</v>
      </c>
      <c r="G35" s="400">
        <v>1.7</v>
      </c>
      <c r="H35" s="400">
        <f t="shared" si="0"/>
        <v>85</v>
      </c>
      <c r="I35" s="405">
        <f t="shared" si="1"/>
        <v>750</v>
      </c>
    </row>
    <row r="36" spans="1:9" ht="63.75" x14ac:dyDescent="0.2">
      <c r="A36" s="420" t="s">
        <v>113</v>
      </c>
      <c r="B36" s="418" t="s">
        <v>35</v>
      </c>
      <c r="C36" s="431" t="s">
        <v>21</v>
      </c>
      <c r="D36" s="417">
        <v>15</v>
      </c>
      <c r="E36" s="425" t="s">
        <v>19</v>
      </c>
      <c r="F36" s="402">
        <v>50</v>
      </c>
      <c r="G36" s="400">
        <v>1.7</v>
      </c>
      <c r="H36" s="400">
        <f t="shared" si="0"/>
        <v>85</v>
      </c>
      <c r="I36" s="405">
        <f t="shared" si="1"/>
        <v>750</v>
      </c>
    </row>
    <row r="37" spans="1:9" ht="102" x14ac:dyDescent="0.2">
      <c r="A37" s="420" t="s">
        <v>114</v>
      </c>
      <c r="B37" s="418" t="s">
        <v>36</v>
      </c>
      <c r="C37" s="431" t="s">
        <v>22</v>
      </c>
      <c r="D37" s="417">
        <v>15</v>
      </c>
      <c r="E37" s="425" t="s">
        <v>19</v>
      </c>
      <c r="F37" s="402">
        <v>50</v>
      </c>
      <c r="G37" s="400">
        <v>1.7</v>
      </c>
      <c r="H37" s="400">
        <f t="shared" si="0"/>
        <v>85</v>
      </c>
      <c r="I37" s="405">
        <f t="shared" si="1"/>
        <v>750</v>
      </c>
    </row>
    <row r="38" spans="1:9" ht="165.75" x14ac:dyDescent="0.2">
      <c r="A38" s="420" t="s">
        <v>115</v>
      </c>
      <c r="B38" s="418" t="s">
        <v>3</v>
      </c>
      <c r="C38" s="431" t="s">
        <v>9</v>
      </c>
      <c r="D38" s="417">
        <v>1</v>
      </c>
      <c r="E38" s="425" t="s">
        <v>7</v>
      </c>
      <c r="F38" s="402">
        <v>5765</v>
      </c>
      <c r="G38" s="400">
        <v>1.7</v>
      </c>
      <c r="H38" s="400">
        <f t="shared" si="0"/>
        <v>9800.5</v>
      </c>
      <c r="I38" s="405">
        <f t="shared" si="1"/>
        <v>5765</v>
      </c>
    </row>
    <row r="39" spans="1:9" ht="127.5" x14ac:dyDescent="0.2">
      <c r="A39" s="420" t="s">
        <v>116</v>
      </c>
      <c r="B39" s="418" t="s">
        <v>4</v>
      </c>
      <c r="C39" s="431" t="s">
        <v>10</v>
      </c>
      <c r="D39" s="417">
        <v>1</v>
      </c>
      <c r="E39" s="425" t="s">
        <v>7</v>
      </c>
      <c r="F39" s="402">
        <v>3851</v>
      </c>
      <c r="G39" s="400">
        <v>1.7</v>
      </c>
      <c r="H39" s="400">
        <f t="shared" si="0"/>
        <v>6546.7</v>
      </c>
      <c r="I39" s="405">
        <f t="shared" si="1"/>
        <v>3851</v>
      </c>
    </row>
    <row r="40" spans="1:9" ht="114.75" x14ac:dyDescent="0.2">
      <c r="A40" s="420" t="s">
        <v>117</v>
      </c>
      <c r="B40" s="418" t="s">
        <v>5</v>
      </c>
      <c r="C40" s="431" t="s">
        <v>11</v>
      </c>
      <c r="D40" s="417">
        <v>1</v>
      </c>
      <c r="E40" s="425" t="s">
        <v>7</v>
      </c>
      <c r="F40" s="402">
        <v>4083</v>
      </c>
      <c r="G40" s="400">
        <v>1.7</v>
      </c>
      <c r="H40" s="400">
        <f t="shared" si="0"/>
        <v>6941.0999999999995</v>
      </c>
      <c r="I40" s="405">
        <f t="shared" si="1"/>
        <v>4083</v>
      </c>
    </row>
    <row r="41" spans="1:9" ht="76.5" x14ac:dyDescent="0.2">
      <c r="A41" s="420" t="s">
        <v>118</v>
      </c>
      <c r="B41" s="418" t="s">
        <v>6</v>
      </c>
      <c r="C41" s="431" t="s">
        <v>12</v>
      </c>
      <c r="D41" s="417">
        <v>1</v>
      </c>
      <c r="E41" s="425" t="s">
        <v>7</v>
      </c>
      <c r="F41" s="402">
        <v>2552</v>
      </c>
      <c r="G41" s="400">
        <v>1.7</v>
      </c>
      <c r="H41" s="400">
        <f t="shared" si="0"/>
        <v>4338.3999999999996</v>
      </c>
      <c r="I41" s="405">
        <f t="shared" si="1"/>
        <v>2552</v>
      </c>
    </row>
    <row r="42" spans="1:9" ht="178.5" x14ac:dyDescent="0.2">
      <c r="A42" s="420" t="s">
        <v>119</v>
      </c>
      <c r="B42" s="418" t="s">
        <v>56</v>
      </c>
      <c r="C42" s="431" t="s">
        <v>2</v>
      </c>
      <c r="D42" s="417">
        <v>1</v>
      </c>
      <c r="E42" s="417" t="s">
        <v>7</v>
      </c>
      <c r="F42" s="402">
        <v>1256</v>
      </c>
      <c r="G42" s="400">
        <v>1.7</v>
      </c>
      <c r="H42" s="400">
        <f t="shared" si="0"/>
        <v>2135.1999999999998</v>
      </c>
      <c r="I42" s="405">
        <f t="shared" si="1"/>
        <v>1256</v>
      </c>
    </row>
    <row r="43" spans="1:9" x14ac:dyDescent="0.2">
      <c r="A43" s="597" t="s">
        <v>126</v>
      </c>
      <c r="B43" s="598"/>
      <c r="C43" s="599"/>
      <c r="D43" s="426"/>
      <c r="E43" s="426"/>
      <c r="F43" s="427"/>
      <c r="G43" s="423">
        <v>1.7</v>
      </c>
      <c r="H43" s="424"/>
      <c r="I43" s="404"/>
    </row>
    <row r="44" spans="1:9" ht="409.5" x14ac:dyDescent="0.2">
      <c r="A44" s="430" t="s">
        <v>127</v>
      </c>
      <c r="B44" s="418" t="s">
        <v>136</v>
      </c>
      <c r="C44" s="431" t="s">
        <v>141</v>
      </c>
      <c r="D44" s="417">
        <v>1</v>
      </c>
      <c r="E44" s="420" t="s">
        <v>19</v>
      </c>
      <c r="F44" s="402">
        <v>66495</v>
      </c>
      <c r="G44" s="400">
        <v>1.7</v>
      </c>
      <c r="H44" s="400">
        <f t="shared" si="0"/>
        <v>113041.5</v>
      </c>
      <c r="I44" s="405">
        <f>F44*D44</f>
        <v>66495</v>
      </c>
    </row>
    <row r="45" spans="1:9" x14ac:dyDescent="0.2">
      <c r="A45" s="597" t="s">
        <v>125</v>
      </c>
      <c r="B45" s="598"/>
      <c r="C45" s="599"/>
      <c r="D45" s="426"/>
      <c r="E45" s="426"/>
      <c r="F45" s="427"/>
      <c r="G45" s="423">
        <v>1.7</v>
      </c>
      <c r="H45" s="424"/>
      <c r="I45" s="404"/>
    </row>
    <row r="46" spans="1:9" ht="25.5" x14ac:dyDescent="0.2">
      <c r="A46" s="417" t="s">
        <v>128</v>
      </c>
      <c r="B46" s="418" t="s">
        <v>45</v>
      </c>
      <c r="C46" s="431" t="s">
        <v>46</v>
      </c>
      <c r="D46" s="417">
        <v>1</v>
      </c>
      <c r="E46" s="420" t="s">
        <v>19</v>
      </c>
      <c r="F46" s="400">
        <v>400</v>
      </c>
      <c r="G46" s="400">
        <v>1.7</v>
      </c>
      <c r="H46" s="400">
        <f t="shared" si="0"/>
        <v>680</v>
      </c>
      <c r="I46" s="405">
        <v>220</v>
      </c>
    </row>
    <row r="47" spans="1:9" ht="38.25" x14ac:dyDescent="0.2">
      <c r="A47" s="417" t="s">
        <v>129</v>
      </c>
      <c r="B47" s="419" t="s">
        <v>47</v>
      </c>
      <c r="C47" s="432" t="s">
        <v>48</v>
      </c>
      <c r="D47" s="417">
        <v>1</v>
      </c>
      <c r="E47" s="428" t="s">
        <v>19</v>
      </c>
      <c r="F47" s="400">
        <v>820</v>
      </c>
      <c r="G47" s="400">
        <v>1.7</v>
      </c>
      <c r="H47" s="400">
        <f t="shared" si="0"/>
        <v>1394</v>
      </c>
      <c r="I47" s="405">
        <f>D47*F47</f>
        <v>820</v>
      </c>
    </row>
    <row r="48" spans="1:9" ht="76.5" x14ac:dyDescent="0.2">
      <c r="A48" s="417" t="s">
        <v>130</v>
      </c>
      <c r="B48" s="418" t="s">
        <v>49</v>
      </c>
      <c r="C48" s="431" t="s">
        <v>50</v>
      </c>
      <c r="D48" s="417">
        <v>1</v>
      </c>
      <c r="E48" s="420" t="s">
        <v>19</v>
      </c>
      <c r="F48" s="400">
        <v>400</v>
      </c>
      <c r="G48" s="400">
        <v>1.7</v>
      </c>
      <c r="H48" s="400">
        <f t="shared" si="0"/>
        <v>680</v>
      </c>
      <c r="I48" s="405">
        <f>D48*F48</f>
        <v>400</v>
      </c>
    </row>
    <row r="49" spans="1:9" ht="76.5" x14ac:dyDescent="0.2">
      <c r="A49" s="417" t="s">
        <v>131</v>
      </c>
      <c r="B49" s="418" t="s">
        <v>51</v>
      </c>
      <c r="C49" s="431" t="s">
        <v>52</v>
      </c>
      <c r="D49" s="417">
        <v>1</v>
      </c>
      <c r="E49" s="420" t="s">
        <v>19</v>
      </c>
      <c r="F49" s="400">
        <v>400</v>
      </c>
      <c r="G49" s="400">
        <v>1.7</v>
      </c>
      <c r="H49" s="400">
        <f t="shared" si="0"/>
        <v>680</v>
      </c>
      <c r="I49" s="405">
        <f>D49*F49</f>
        <v>400</v>
      </c>
    </row>
    <row r="50" spans="1:9" ht="102" x14ac:dyDescent="0.2">
      <c r="A50" s="417" t="s">
        <v>132</v>
      </c>
      <c r="B50" s="418" t="s">
        <v>53</v>
      </c>
      <c r="C50" s="431" t="s">
        <v>139</v>
      </c>
      <c r="D50" s="417">
        <v>1</v>
      </c>
      <c r="E50" s="420" t="s">
        <v>19</v>
      </c>
      <c r="F50" s="400">
        <v>1040</v>
      </c>
      <c r="G50" s="400">
        <v>1.7</v>
      </c>
      <c r="H50" s="400">
        <f t="shared" si="0"/>
        <v>1768</v>
      </c>
      <c r="I50" s="405">
        <f>D50*F50</f>
        <v>1040</v>
      </c>
    </row>
    <row r="51" spans="1:9" ht="76.5" x14ac:dyDescent="0.2">
      <c r="A51" s="417" t="s">
        <v>133</v>
      </c>
      <c r="B51" s="418" t="s">
        <v>54</v>
      </c>
      <c r="C51" s="431" t="s">
        <v>55</v>
      </c>
      <c r="D51" s="417">
        <v>1</v>
      </c>
      <c r="E51" s="420" t="s">
        <v>19</v>
      </c>
      <c r="F51" s="400">
        <v>520</v>
      </c>
      <c r="G51" s="400">
        <v>1.7</v>
      </c>
      <c r="H51" s="400">
        <f t="shared" si="0"/>
        <v>884</v>
      </c>
      <c r="I51" s="405">
        <f>D51*F51</f>
        <v>520</v>
      </c>
    </row>
    <row r="52" spans="1:9" ht="25.5" x14ac:dyDescent="0.2">
      <c r="A52" s="417" t="s">
        <v>134</v>
      </c>
      <c r="B52" s="429" t="s">
        <v>28</v>
      </c>
      <c r="C52" s="433" t="s">
        <v>29</v>
      </c>
      <c r="D52" s="425">
        <v>10</v>
      </c>
      <c r="E52" s="425" t="s">
        <v>19</v>
      </c>
      <c r="F52" s="400">
        <v>320</v>
      </c>
      <c r="G52" s="400">
        <v>1.7</v>
      </c>
      <c r="H52" s="400">
        <f t="shared" si="0"/>
        <v>544</v>
      </c>
      <c r="I52" s="407">
        <f>F52*D52</f>
        <v>3200</v>
      </c>
    </row>
    <row r="53" spans="1:9" ht="76.5" x14ac:dyDescent="0.2">
      <c r="A53" s="417" t="s">
        <v>135</v>
      </c>
      <c r="B53" s="429" t="s">
        <v>123</v>
      </c>
      <c r="C53" s="434" t="s">
        <v>124</v>
      </c>
      <c r="D53" s="425">
        <v>1</v>
      </c>
      <c r="E53" s="425" t="s">
        <v>19</v>
      </c>
      <c r="F53" s="400">
        <v>28950</v>
      </c>
      <c r="G53" s="400">
        <v>1.7</v>
      </c>
      <c r="H53" s="400">
        <f t="shared" si="0"/>
        <v>49215</v>
      </c>
      <c r="I53" s="407">
        <f>F53*D53</f>
        <v>28950</v>
      </c>
    </row>
    <row r="54" spans="1:9" hidden="1" x14ac:dyDescent="0.2">
      <c r="A54" s="600" t="s">
        <v>8</v>
      </c>
      <c r="B54" s="601"/>
      <c r="C54" s="601"/>
      <c r="D54" s="601"/>
      <c r="E54" s="601"/>
      <c r="F54" s="601"/>
      <c r="G54" s="408"/>
      <c r="H54" s="408"/>
      <c r="I54" s="404">
        <f>SUM(I4:I53)</f>
        <v>382612</v>
      </c>
    </row>
  </sheetData>
  <mergeCells count="6">
    <mergeCell ref="A43:C43"/>
    <mergeCell ref="A54:F54"/>
    <mergeCell ref="A2:C2"/>
    <mergeCell ref="A3:C3"/>
    <mergeCell ref="A45:C45"/>
    <mergeCell ref="A13:C13"/>
  </mergeCells>
  <phoneticPr fontId="21" type="noConversion"/>
  <hyperlinks>
    <hyperlink ref="J1" location="ОГЛАВЛЕНИЕ!A1" display="Вернутся к оглавлению" xr:uid="{AE841408-EF81-44CA-A5DC-5AF121FA0BC5}"/>
  </hyperlinks>
  <printOptions horizontalCentered="1"/>
  <pageMargins left="0" right="0" top="0" bottom="0" header="0.51181102362204722" footer="0.51181102362204722"/>
  <pageSetup paperSize="9" scale="75" fitToHeight="10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F971B-B1F4-40C7-A280-41F69BD73390}">
  <sheetPr>
    <tabColor rgb="FF00B050"/>
  </sheetPr>
  <dimension ref="A1:J63"/>
  <sheetViews>
    <sheetView workbookViewId="0">
      <pane ySplit="1" topLeftCell="A2" activePane="bottomLeft" state="frozen"/>
      <selection pane="bottomLeft" activeCell="O34" sqref="O34"/>
    </sheetView>
  </sheetViews>
  <sheetFormatPr defaultRowHeight="12.75" x14ac:dyDescent="0.2"/>
  <cols>
    <col min="1" max="1" width="4.7109375" style="441" customWidth="1"/>
    <col min="2" max="2" width="94.140625" style="441" customWidth="1"/>
    <col min="3" max="3" width="8.5703125" style="441" hidden="1" customWidth="1"/>
    <col min="4" max="5" width="11.140625" style="460" hidden="1" customWidth="1"/>
    <col min="6" max="6" width="9.7109375" style="460" customWidth="1"/>
    <col min="7" max="7" width="9.28515625" style="441" hidden="1" customWidth="1"/>
    <col min="8" max="8" width="21.7109375" style="441" hidden="1" customWidth="1"/>
    <col min="9" max="9" width="23" style="9" customWidth="1"/>
    <col min="10" max="10" width="10.140625" style="441" customWidth="1"/>
    <col min="11" max="258" width="9.140625" style="441"/>
    <col min="259" max="259" width="7.7109375" style="441" customWidth="1"/>
    <col min="260" max="260" width="54" style="441" customWidth="1"/>
    <col min="261" max="261" width="8.5703125" style="441" customWidth="1"/>
    <col min="262" max="262" width="11.140625" style="441" customWidth="1"/>
    <col min="263" max="263" width="9.28515625" style="441" customWidth="1"/>
    <col min="264" max="264" width="21.7109375" style="441" customWidth="1"/>
    <col min="265" max="265" width="11.28515625" style="441" customWidth="1"/>
    <col min="266" max="266" width="10.140625" style="441" customWidth="1"/>
    <col min="267" max="514" width="9.140625" style="441"/>
    <col min="515" max="515" width="7.7109375" style="441" customWidth="1"/>
    <col min="516" max="516" width="54" style="441" customWidth="1"/>
    <col min="517" max="517" width="8.5703125" style="441" customWidth="1"/>
    <col min="518" max="518" width="11.140625" style="441" customWidth="1"/>
    <col min="519" max="519" width="9.28515625" style="441" customWidth="1"/>
    <col min="520" max="520" width="21.7109375" style="441" customWidth="1"/>
    <col min="521" max="521" width="11.28515625" style="441" customWidth="1"/>
    <col min="522" max="522" width="10.140625" style="441" customWidth="1"/>
    <col min="523" max="770" width="9.140625" style="441"/>
    <col min="771" max="771" width="7.7109375" style="441" customWidth="1"/>
    <col min="772" max="772" width="54" style="441" customWidth="1"/>
    <col min="773" max="773" width="8.5703125" style="441" customWidth="1"/>
    <col min="774" max="774" width="11.140625" style="441" customWidth="1"/>
    <col min="775" max="775" width="9.28515625" style="441" customWidth="1"/>
    <col min="776" max="776" width="21.7109375" style="441" customWidth="1"/>
    <col min="777" max="777" width="11.28515625" style="441" customWidth="1"/>
    <col min="778" max="778" width="10.140625" style="441" customWidth="1"/>
    <col min="779" max="1026" width="9.140625" style="441"/>
    <col min="1027" max="1027" width="7.7109375" style="441" customWidth="1"/>
    <col min="1028" max="1028" width="54" style="441" customWidth="1"/>
    <col min="1029" max="1029" width="8.5703125" style="441" customWidth="1"/>
    <col min="1030" max="1030" width="11.140625" style="441" customWidth="1"/>
    <col min="1031" max="1031" width="9.28515625" style="441" customWidth="1"/>
    <col min="1032" max="1032" width="21.7109375" style="441" customWidth="1"/>
    <col min="1033" max="1033" width="11.28515625" style="441" customWidth="1"/>
    <col min="1034" max="1034" width="10.140625" style="441" customWidth="1"/>
    <col min="1035" max="1282" width="9.140625" style="441"/>
    <col min="1283" max="1283" width="7.7109375" style="441" customWidth="1"/>
    <col min="1284" max="1284" width="54" style="441" customWidth="1"/>
    <col min="1285" max="1285" width="8.5703125" style="441" customWidth="1"/>
    <col min="1286" max="1286" width="11.140625" style="441" customWidth="1"/>
    <col min="1287" max="1287" width="9.28515625" style="441" customWidth="1"/>
    <col min="1288" max="1288" width="21.7109375" style="441" customWidth="1"/>
    <col min="1289" max="1289" width="11.28515625" style="441" customWidth="1"/>
    <col min="1290" max="1290" width="10.140625" style="441" customWidth="1"/>
    <col min="1291" max="1538" width="9.140625" style="441"/>
    <col min="1539" max="1539" width="7.7109375" style="441" customWidth="1"/>
    <col min="1540" max="1540" width="54" style="441" customWidth="1"/>
    <col min="1541" max="1541" width="8.5703125" style="441" customWidth="1"/>
    <col min="1542" max="1542" width="11.140625" style="441" customWidth="1"/>
    <col min="1543" max="1543" width="9.28515625" style="441" customWidth="1"/>
    <col min="1544" max="1544" width="21.7109375" style="441" customWidth="1"/>
    <col min="1545" max="1545" width="11.28515625" style="441" customWidth="1"/>
    <col min="1546" max="1546" width="10.140625" style="441" customWidth="1"/>
    <col min="1547" max="1794" width="9.140625" style="441"/>
    <col min="1795" max="1795" width="7.7109375" style="441" customWidth="1"/>
    <col min="1796" max="1796" width="54" style="441" customWidth="1"/>
    <col min="1797" max="1797" width="8.5703125" style="441" customWidth="1"/>
    <col min="1798" max="1798" width="11.140625" style="441" customWidth="1"/>
    <col min="1799" max="1799" width="9.28515625" style="441" customWidth="1"/>
    <col min="1800" max="1800" width="21.7109375" style="441" customWidth="1"/>
    <col min="1801" max="1801" width="11.28515625" style="441" customWidth="1"/>
    <col min="1802" max="1802" width="10.140625" style="441" customWidth="1"/>
    <col min="1803" max="2050" width="9.140625" style="441"/>
    <col min="2051" max="2051" width="7.7109375" style="441" customWidth="1"/>
    <col min="2052" max="2052" width="54" style="441" customWidth="1"/>
    <col min="2053" max="2053" width="8.5703125" style="441" customWidth="1"/>
    <col min="2054" max="2054" width="11.140625" style="441" customWidth="1"/>
    <col min="2055" max="2055" width="9.28515625" style="441" customWidth="1"/>
    <col min="2056" max="2056" width="21.7109375" style="441" customWidth="1"/>
    <col min="2057" max="2057" width="11.28515625" style="441" customWidth="1"/>
    <col min="2058" max="2058" width="10.140625" style="441" customWidth="1"/>
    <col min="2059" max="2306" width="9.140625" style="441"/>
    <col min="2307" max="2307" width="7.7109375" style="441" customWidth="1"/>
    <col min="2308" max="2308" width="54" style="441" customWidth="1"/>
    <col min="2309" max="2309" width="8.5703125" style="441" customWidth="1"/>
    <col min="2310" max="2310" width="11.140625" style="441" customWidth="1"/>
    <col min="2311" max="2311" width="9.28515625" style="441" customWidth="1"/>
    <col min="2312" max="2312" width="21.7109375" style="441" customWidth="1"/>
    <col min="2313" max="2313" width="11.28515625" style="441" customWidth="1"/>
    <col min="2314" max="2314" width="10.140625" style="441" customWidth="1"/>
    <col min="2315" max="2562" width="9.140625" style="441"/>
    <col min="2563" max="2563" width="7.7109375" style="441" customWidth="1"/>
    <col min="2564" max="2564" width="54" style="441" customWidth="1"/>
    <col min="2565" max="2565" width="8.5703125" style="441" customWidth="1"/>
    <col min="2566" max="2566" width="11.140625" style="441" customWidth="1"/>
    <col min="2567" max="2567" width="9.28515625" style="441" customWidth="1"/>
    <col min="2568" max="2568" width="21.7109375" style="441" customWidth="1"/>
    <col min="2569" max="2569" width="11.28515625" style="441" customWidth="1"/>
    <col min="2570" max="2570" width="10.140625" style="441" customWidth="1"/>
    <col min="2571" max="2818" width="9.140625" style="441"/>
    <col min="2819" max="2819" width="7.7109375" style="441" customWidth="1"/>
    <col min="2820" max="2820" width="54" style="441" customWidth="1"/>
    <col min="2821" max="2821" width="8.5703125" style="441" customWidth="1"/>
    <col min="2822" max="2822" width="11.140625" style="441" customWidth="1"/>
    <col min="2823" max="2823" width="9.28515625" style="441" customWidth="1"/>
    <col min="2824" max="2824" width="21.7109375" style="441" customWidth="1"/>
    <col min="2825" max="2825" width="11.28515625" style="441" customWidth="1"/>
    <col min="2826" max="2826" width="10.140625" style="441" customWidth="1"/>
    <col min="2827" max="3074" width="9.140625" style="441"/>
    <col min="3075" max="3075" width="7.7109375" style="441" customWidth="1"/>
    <col min="3076" max="3076" width="54" style="441" customWidth="1"/>
    <col min="3077" max="3077" width="8.5703125" style="441" customWidth="1"/>
    <col min="3078" max="3078" width="11.140625" style="441" customWidth="1"/>
    <col min="3079" max="3079" width="9.28515625" style="441" customWidth="1"/>
    <col min="3080" max="3080" width="21.7109375" style="441" customWidth="1"/>
    <col min="3081" max="3081" width="11.28515625" style="441" customWidth="1"/>
    <col min="3082" max="3082" width="10.140625" style="441" customWidth="1"/>
    <col min="3083" max="3330" width="9.140625" style="441"/>
    <col min="3331" max="3331" width="7.7109375" style="441" customWidth="1"/>
    <col min="3332" max="3332" width="54" style="441" customWidth="1"/>
    <col min="3333" max="3333" width="8.5703125" style="441" customWidth="1"/>
    <col min="3334" max="3334" width="11.140625" style="441" customWidth="1"/>
    <col min="3335" max="3335" width="9.28515625" style="441" customWidth="1"/>
    <col min="3336" max="3336" width="21.7109375" style="441" customWidth="1"/>
    <col min="3337" max="3337" width="11.28515625" style="441" customWidth="1"/>
    <col min="3338" max="3338" width="10.140625" style="441" customWidth="1"/>
    <col min="3339" max="3586" width="9.140625" style="441"/>
    <col min="3587" max="3587" width="7.7109375" style="441" customWidth="1"/>
    <col min="3588" max="3588" width="54" style="441" customWidth="1"/>
    <col min="3589" max="3589" width="8.5703125" style="441" customWidth="1"/>
    <col min="3590" max="3590" width="11.140625" style="441" customWidth="1"/>
    <col min="3591" max="3591" width="9.28515625" style="441" customWidth="1"/>
    <col min="3592" max="3592" width="21.7109375" style="441" customWidth="1"/>
    <col min="3593" max="3593" width="11.28515625" style="441" customWidth="1"/>
    <col min="3594" max="3594" width="10.140625" style="441" customWidth="1"/>
    <col min="3595" max="3842" width="9.140625" style="441"/>
    <col min="3843" max="3843" width="7.7109375" style="441" customWidth="1"/>
    <col min="3844" max="3844" width="54" style="441" customWidth="1"/>
    <col min="3845" max="3845" width="8.5703125" style="441" customWidth="1"/>
    <col min="3846" max="3846" width="11.140625" style="441" customWidth="1"/>
    <col min="3847" max="3847" width="9.28515625" style="441" customWidth="1"/>
    <col min="3848" max="3848" width="21.7109375" style="441" customWidth="1"/>
    <col min="3849" max="3849" width="11.28515625" style="441" customWidth="1"/>
    <col min="3850" max="3850" width="10.140625" style="441" customWidth="1"/>
    <col min="3851" max="4098" width="9.140625" style="441"/>
    <col min="4099" max="4099" width="7.7109375" style="441" customWidth="1"/>
    <col min="4100" max="4100" width="54" style="441" customWidth="1"/>
    <col min="4101" max="4101" width="8.5703125" style="441" customWidth="1"/>
    <col min="4102" max="4102" width="11.140625" style="441" customWidth="1"/>
    <col min="4103" max="4103" width="9.28515625" style="441" customWidth="1"/>
    <col min="4104" max="4104" width="21.7109375" style="441" customWidth="1"/>
    <col min="4105" max="4105" width="11.28515625" style="441" customWidth="1"/>
    <col min="4106" max="4106" width="10.140625" style="441" customWidth="1"/>
    <col min="4107" max="4354" width="9.140625" style="441"/>
    <col min="4355" max="4355" width="7.7109375" style="441" customWidth="1"/>
    <col min="4356" max="4356" width="54" style="441" customWidth="1"/>
    <col min="4357" max="4357" width="8.5703125" style="441" customWidth="1"/>
    <col min="4358" max="4358" width="11.140625" style="441" customWidth="1"/>
    <col min="4359" max="4359" width="9.28515625" style="441" customWidth="1"/>
    <col min="4360" max="4360" width="21.7109375" style="441" customWidth="1"/>
    <col min="4361" max="4361" width="11.28515625" style="441" customWidth="1"/>
    <col min="4362" max="4362" width="10.140625" style="441" customWidth="1"/>
    <col min="4363" max="4610" width="9.140625" style="441"/>
    <col min="4611" max="4611" width="7.7109375" style="441" customWidth="1"/>
    <col min="4612" max="4612" width="54" style="441" customWidth="1"/>
    <col min="4613" max="4613" width="8.5703125" style="441" customWidth="1"/>
    <col min="4614" max="4614" width="11.140625" style="441" customWidth="1"/>
    <col min="4615" max="4615" width="9.28515625" style="441" customWidth="1"/>
    <col min="4616" max="4616" width="21.7109375" style="441" customWidth="1"/>
    <col min="4617" max="4617" width="11.28515625" style="441" customWidth="1"/>
    <col min="4618" max="4618" width="10.140625" style="441" customWidth="1"/>
    <col min="4619" max="4866" width="9.140625" style="441"/>
    <col min="4867" max="4867" width="7.7109375" style="441" customWidth="1"/>
    <col min="4868" max="4868" width="54" style="441" customWidth="1"/>
    <col min="4869" max="4869" width="8.5703125" style="441" customWidth="1"/>
    <col min="4870" max="4870" width="11.140625" style="441" customWidth="1"/>
    <col min="4871" max="4871" width="9.28515625" style="441" customWidth="1"/>
    <col min="4872" max="4872" width="21.7109375" style="441" customWidth="1"/>
    <col min="4873" max="4873" width="11.28515625" style="441" customWidth="1"/>
    <col min="4874" max="4874" width="10.140625" style="441" customWidth="1"/>
    <col min="4875" max="5122" width="9.140625" style="441"/>
    <col min="5123" max="5123" width="7.7109375" style="441" customWidth="1"/>
    <col min="5124" max="5124" width="54" style="441" customWidth="1"/>
    <col min="5125" max="5125" width="8.5703125" style="441" customWidth="1"/>
    <col min="5126" max="5126" width="11.140625" style="441" customWidth="1"/>
    <col min="5127" max="5127" width="9.28515625" style="441" customWidth="1"/>
    <col min="5128" max="5128" width="21.7109375" style="441" customWidth="1"/>
    <col min="5129" max="5129" width="11.28515625" style="441" customWidth="1"/>
    <col min="5130" max="5130" width="10.140625" style="441" customWidth="1"/>
    <col min="5131" max="5378" width="9.140625" style="441"/>
    <col min="5379" max="5379" width="7.7109375" style="441" customWidth="1"/>
    <col min="5380" max="5380" width="54" style="441" customWidth="1"/>
    <col min="5381" max="5381" width="8.5703125" style="441" customWidth="1"/>
    <col min="5382" max="5382" width="11.140625" style="441" customWidth="1"/>
    <col min="5383" max="5383" width="9.28515625" style="441" customWidth="1"/>
    <col min="5384" max="5384" width="21.7109375" style="441" customWidth="1"/>
    <col min="5385" max="5385" width="11.28515625" style="441" customWidth="1"/>
    <col min="5386" max="5386" width="10.140625" style="441" customWidth="1"/>
    <col min="5387" max="5634" width="9.140625" style="441"/>
    <col min="5635" max="5635" width="7.7109375" style="441" customWidth="1"/>
    <col min="5636" max="5636" width="54" style="441" customWidth="1"/>
    <col min="5637" max="5637" width="8.5703125" style="441" customWidth="1"/>
    <col min="5638" max="5638" width="11.140625" style="441" customWidth="1"/>
    <col min="5639" max="5639" width="9.28515625" style="441" customWidth="1"/>
    <col min="5640" max="5640" width="21.7109375" style="441" customWidth="1"/>
    <col min="5641" max="5641" width="11.28515625" style="441" customWidth="1"/>
    <col min="5642" max="5642" width="10.140625" style="441" customWidth="1"/>
    <col min="5643" max="5890" width="9.140625" style="441"/>
    <col min="5891" max="5891" width="7.7109375" style="441" customWidth="1"/>
    <col min="5892" max="5892" width="54" style="441" customWidth="1"/>
    <col min="5893" max="5893" width="8.5703125" style="441" customWidth="1"/>
    <col min="5894" max="5894" width="11.140625" style="441" customWidth="1"/>
    <col min="5895" max="5895" width="9.28515625" style="441" customWidth="1"/>
    <col min="5896" max="5896" width="21.7109375" style="441" customWidth="1"/>
    <col min="5897" max="5897" width="11.28515625" style="441" customWidth="1"/>
    <col min="5898" max="5898" width="10.140625" style="441" customWidth="1"/>
    <col min="5899" max="6146" width="9.140625" style="441"/>
    <col min="6147" max="6147" width="7.7109375" style="441" customWidth="1"/>
    <col min="6148" max="6148" width="54" style="441" customWidth="1"/>
    <col min="6149" max="6149" width="8.5703125" style="441" customWidth="1"/>
    <col min="6150" max="6150" width="11.140625" style="441" customWidth="1"/>
    <col min="6151" max="6151" width="9.28515625" style="441" customWidth="1"/>
    <col min="6152" max="6152" width="21.7109375" style="441" customWidth="1"/>
    <col min="6153" max="6153" width="11.28515625" style="441" customWidth="1"/>
    <col min="6154" max="6154" width="10.140625" style="441" customWidth="1"/>
    <col min="6155" max="6402" width="9.140625" style="441"/>
    <col min="6403" max="6403" width="7.7109375" style="441" customWidth="1"/>
    <col min="6404" max="6404" width="54" style="441" customWidth="1"/>
    <col min="6405" max="6405" width="8.5703125" style="441" customWidth="1"/>
    <col min="6406" max="6406" width="11.140625" style="441" customWidth="1"/>
    <col min="6407" max="6407" width="9.28515625" style="441" customWidth="1"/>
    <col min="6408" max="6408" width="21.7109375" style="441" customWidth="1"/>
    <col min="6409" max="6409" width="11.28515625" style="441" customWidth="1"/>
    <col min="6410" max="6410" width="10.140625" style="441" customWidth="1"/>
    <col min="6411" max="6658" width="9.140625" style="441"/>
    <col min="6659" max="6659" width="7.7109375" style="441" customWidth="1"/>
    <col min="6660" max="6660" width="54" style="441" customWidth="1"/>
    <col min="6661" max="6661" width="8.5703125" style="441" customWidth="1"/>
    <col min="6662" max="6662" width="11.140625" style="441" customWidth="1"/>
    <col min="6663" max="6663" width="9.28515625" style="441" customWidth="1"/>
    <col min="6664" max="6664" width="21.7109375" style="441" customWidth="1"/>
    <col min="6665" max="6665" width="11.28515625" style="441" customWidth="1"/>
    <col min="6666" max="6666" width="10.140625" style="441" customWidth="1"/>
    <col min="6667" max="6914" width="9.140625" style="441"/>
    <col min="6915" max="6915" width="7.7109375" style="441" customWidth="1"/>
    <col min="6916" max="6916" width="54" style="441" customWidth="1"/>
    <col min="6917" max="6917" width="8.5703125" style="441" customWidth="1"/>
    <col min="6918" max="6918" width="11.140625" style="441" customWidth="1"/>
    <col min="6919" max="6919" width="9.28515625" style="441" customWidth="1"/>
    <col min="6920" max="6920" width="21.7109375" style="441" customWidth="1"/>
    <col min="6921" max="6921" width="11.28515625" style="441" customWidth="1"/>
    <col min="6922" max="6922" width="10.140625" style="441" customWidth="1"/>
    <col min="6923" max="7170" width="9.140625" style="441"/>
    <col min="7171" max="7171" width="7.7109375" style="441" customWidth="1"/>
    <col min="7172" max="7172" width="54" style="441" customWidth="1"/>
    <col min="7173" max="7173" width="8.5703125" style="441" customWidth="1"/>
    <col min="7174" max="7174" width="11.140625" style="441" customWidth="1"/>
    <col min="7175" max="7175" width="9.28515625" style="441" customWidth="1"/>
    <col min="7176" max="7176" width="21.7109375" style="441" customWidth="1"/>
    <col min="7177" max="7177" width="11.28515625" style="441" customWidth="1"/>
    <col min="7178" max="7178" width="10.140625" style="441" customWidth="1"/>
    <col min="7179" max="7426" width="9.140625" style="441"/>
    <col min="7427" max="7427" width="7.7109375" style="441" customWidth="1"/>
    <col min="7428" max="7428" width="54" style="441" customWidth="1"/>
    <col min="7429" max="7429" width="8.5703125" style="441" customWidth="1"/>
    <col min="7430" max="7430" width="11.140625" style="441" customWidth="1"/>
    <col min="7431" max="7431" width="9.28515625" style="441" customWidth="1"/>
    <col min="7432" max="7432" width="21.7109375" style="441" customWidth="1"/>
    <col min="7433" max="7433" width="11.28515625" style="441" customWidth="1"/>
    <col min="7434" max="7434" width="10.140625" style="441" customWidth="1"/>
    <col min="7435" max="7682" width="9.140625" style="441"/>
    <col min="7683" max="7683" width="7.7109375" style="441" customWidth="1"/>
    <col min="7684" max="7684" width="54" style="441" customWidth="1"/>
    <col min="7685" max="7685" width="8.5703125" style="441" customWidth="1"/>
    <col min="7686" max="7686" width="11.140625" style="441" customWidth="1"/>
    <col min="7687" max="7687" width="9.28515625" style="441" customWidth="1"/>
    <col min="7688" max="7688" width="21.7109375" style="441" customWidth="1"/>
    <col min="7689" max="7689" width="11.28515625" style="441" customWidth="1"/>
    <col min="7690" max="7690" width="10.140625" style="441" customWidth="1"/>
    <col min="7691" max="7938" width="9.140625" style="441"/>
    <col min="7939" max="7939" width="7.7109375" style="441" customWidth="1"/>
    <col min="7940" max="7940" width="54" style="441" customWidth="1"/>
    <col min="7941" max="7941" width="8.5703125" style="441" customWidth="1"/>
    <col min="7942" max="7942" width="11.140625" style="441" customWidth="1"/>
    <col min="7943" max="7943" width="9.28515625" style="441" customWidth="1"/>
    <col min="7944" max="7944" width="21.7109375" style="441" customWidth="1"/>
    <col min="7945" max="7945" width="11.28515625" style="441" customWidth="1"/>
    <col min="7946" max="7946" width="10.140625" style="441" customWidth="1"/>
    <col min="7947" max="8194" width="9.140625" style="441"/>
    <col min="8195" max="8195" width="7.7109375" style="441" customWidth="1"/>
    <col min="8196" max="8196" width="54" style="441" customWidth="1"/>
    <col min="8197" max="8197" width="8.5703125" style="441" customWidth="1"/>
    <col min="8198" max="8198" width="11.140625" style="441" customWidth="1"/>
    <col min="8199" max="8199" width="9.28515625" style="441" customWidth="1"/>
    <col min="8200" max="8200" width="21.7109375" style="441" customWidth="1"/>
    <col min="8201" max="8201" width="11.28515625" style="441" customWidth="1"/>
    <col min="8202" max="8202" width="10.140625" style="441" customWidth="1"/>
    <col min="8203" max="8450" width="9.140625" style="441"/>
    <col min="8451" max="8451" width="7.7109375" style="441" customWidth="1"/>
    <col min="8452" max="8452" width="54" style="441" customWidth="1"/>
    <col min="8453" max="8453" width="8.5703125" style="441" customWidth="1"/>
    <col min="8454" max="8454" width="11.140625" style="441" customWidth="1"/>
    <col min="8455" max="8455" width="9.28515625" style="441" customWidth="1"/>
    <col min="8456" max="8456" width="21.7109375" style="441" customWidth="1"/>
    <col min="8457" max="8457" width="11.28515625" style="441" customWidth="1"/>
    <col min="8458" max="8458" width="10.140625" style="441" customWidth="1"/>
    <col min="8459" max="8706" width="9.140625" style="441"/>
    <col min="8707" max="8707" width="7.7109375" style="441" customWidth="1"/>
    <col min="8708" max="8708" width="54" style="441" customWidth="1"/>
    <col min="8709" max="8709" width="8.5703125" style="441" customWidth="1"/>
    <col min="8710" max="8710" width="11.140625" style="441" customWidth="1"/>
    <col min="8711" max="8711" width="9.28515625" style="441" customWidth="1"/>
    <col min="8712" max="8712" width="21.7109375" style="441" customWidth="1"/>
    <col min="8713" max="8713" width="11.28515625" style="441" customWidth="1"/>
    <col min="8714" max="8714" width="10.140625" style="441" customWidth="1"/>
    <col min="8715" max="8962" width="9.140625" style="441"/>
    <col min="8963" max="8963" width="7.7109375" style="441" customWidth="1"/>
    <col min="8964" max="8964" width="54" style="441" customWidth="1"/>
    <col min="8965" max="8965" width="8.5703125" style="441" customWidth="1"/>
    <col min="8966" max="8966" width="11.140625" style="441" customWidth="1"/>
    <col min="8967" max="8967" width="9.28515625" style="441" customWidth="1"/>
    <col min="8968" max="8968" width="21.7109375" style="441" customWidth="1"/>
    <col min="8969" max="8969" width="11.28515625" style="441" customWidth="1"/>
    <col min="8970" max="8970" width="10.140625" style="441" customWidth="1"/>
    <col min="8971" max="9218" width="9.140625" style="441"/>
    <col min="9219" max="9219" width="7.7109375" style="441" customWidth="1"/>
    <col min="9220" max="9220" width="54" style="441" customWidth="1"/>
    <col min="9221" max="9221" width="8.5703125" style="441" customWidth="1"/>
    <col min="9222" max="9222" width="11.140625" style="441" customWidth="1"/>
    <col min="9223" max="9223" width="9.28515625" style="441" customWidth="1"/>
    <col min="9224" max="9224" width="21.7109375" style="441" customWidth="1"/>
    <col min="9225" max="9225" width="11.28515625" style="441" customWidth="1"/>
    <col min="9226" max="9226" width="10.140625" style="441" customWidth="1"/>
    <col min="9227" max="9474" width="9.140625" style="441"/>
    <col min="9475" max="9475" width="7.7109375" style="441" customWidth="1"/>
    <col min="9476" max="9476" width="54" style="441" customWidth="1"/>
    <col min="9477" max="9477" width="8.5703125" style="441" customWidth="1"/>
    <col min="9478" max="9478" width="11.140625" style="441" customWidth="1"/>
    <col min="9479" max="9479" width="9.28515625" style="441" customWidth="1"/>
    <col min="9480" max="9480" width="21.7109375" style="441" customWidth="1"/>
    <col min="9481" max="9481" width="11.28515625" style="441" customWidth="1"/>
    <col min="9482" max="9482" width="10.140625" style="441" customWidth="1"/>
    <col min="9483" max="9730" width="9.140625" style="441"/>
    <col min="9731" max="9731" width="7.7109375" style="441" customWidth="1"/>
    <col min="9732" max="9732" width="54" style="441" customWidth="1"/>
    <col min="9733" max="9733" width="8.5703125" style="441" customWidth="1"/>
    <col min="9734" max="9734" width="11.140625" style="441" customWidth="1"/>
    <col min="9735" max="9735" width="9.28515625" style="441" customWidth="1"/>
    <col min="9736" max="9736" width="21.7109375" style="441" customWidth="1"/>
    <col min="9737" max="9737" width="11.28515625" style="441" customWidth="1"/>
    <col min="9738" max="9738" width="10.140625" style="441" customWidth="1"/>
    <col min="9739" max="9986" width="9.140625" style="441"/>
    <col min="9987" max="9987" width="7.7109375" style="441" customWidth="1"/>
    <col min="9988" max="9988" width="54" style="441" customWidth="1"/>
    <col min="9989" max="9989" width="8.5703125" style="441" customWidth="1"/>
    <col min="9990" max="9990" width="11.140625" style="441" customWidth="1"/>
    <col min="9991" max="9991" width="9.28515625" style="441" customWidth="1"/>
    <col min="9992" max="9992" width="21.7109375" style="441" customWidth="1"/>
    <col min="9993" max="9993" width="11.28515625" style="441" customWidth="1"/>
    <col min="9994" max="9994" width="10.140625" style="441" customWidth="1"/>
    <col min="9995" max="10242" width="9.140625" style="441"/>
    <col min="10243" max="10243" width="7.7109375" style="441" customWidth="1"/>
    <col min="10244" max="10244" width="54" style="441" customWidth="1"/>
    <col min="10245" max="10245" width="8.5703125" style="441" customWidth="1"/>
    <col min="10246" max="10246" width="11.140625" style="441" customWidth="1"/>
    <col min="10247" max="10247" width="9.28515625" style="441" customWidth="1"/>
    <col min="10248" max="10248" width="21.7109375" style="441" customWidth="1"/>
    <col min="10249" max="10249" width="11.28515625" style="441" customWidth="1"/>
    <col min="10250" max="10250" width="10.140625" style="441" customWidth="1"/>
    <col min="10251" max="10498" width="9.140625" style="441"/>
    <col min="10499" max="10499" width="7.7109375" style="441" customWidth="1"/>
    <col min="10500" max="10500" width="54" style="441" customWidth="1"/>
    <col min="10501" max="10501" width="8.5703125" style="441" customWidth="1"/>
    <col min="10502" max="10502" width="11.140625" style="441" customWidth="1"/>
    <col min="10503" max="10503" width="9.28515625" style="441" customWidth="1"/>
    <col min="10504" max="10504" width="21.7109375" style="441" customWidth="1"/>
    <col min="10505" max="10505" width="11.28515625" style="441" customWidth="1"/>
    <col min="10506" max="10506" width="10.140625" style="441" customWidth="1"/>
    <col min="10507" max="10754" width="9.140625" style="441"/>
    <col min="10755" max="10755" width="7.7109375" style="441" customWidth="1"/>
    <col min="10756" max="10756" width="54" style="441" customWidth="1"/>
    <col min="10757" max="10757" width="8.5703125" style="441" customWidth="1"/>
    <col min="10758" max="10758" width="11.140625" style="441" customWidth="1"/>
    <col min="10759" max="10759" width="9.28515625" style="441" customWidth="1"/>
    <col min="10760" max="10760" width="21.7109375" style="441" customWidth="1"/>
    <col min="10761" max="10761" width="11.28515625" style="441" customWidth="1"/>
    <col min="10762" max="10762" width="10.140625" style="441" customWidth="1"/>
    <col min="10763" max="11010" width="9.140625" style="441"/>
    <col min="11011" max="11011" width="7.7109375" style="441" customWidth="1"/>
    <col min="11012" max="11012" width="54" style="441" customWidth="1"/>
    <col min="11013" max="11013" width="8.5703125" style="441" customWidth="1"/>
    <col min="11014" max="11014" width="11.140625" style="441" customWidth="1"/>
    <col min="11015" max="11015" width="9.28515625" style="441" customWidth="1"/>
    <col min="11016" max="11016" width="21.7109375" style="441" customWidth="1"/>
    <col min="11017" max="11017" width="11.28515625" style="441" customWidth="1"/>
    <col min="11018" max="11018" width="10.140625" style="441" customWidth="1"/>
    <col min="11019" max="11266" width="9.140625" style="441"/>
    <col min="11267" max="11267" width="7.7109375" style="441" customWidth="1"/>
    <col min="11268" max="11268" width="54" style="441" customWidth="1"/>
    <col min="11269" max="11269" width="8.5703125" style="441" customWidth="1"/>
    <col min="11270" max="11270" width="11.140625" style="441" customWidth="1"/>
    <col min="11271" max="11271" width="9.28515625" style="441" customWidth="1"/>
    <col min="11272" max="11272" width="21.7109375" style="441" customWidth="1"/>
    <col min="11273" max="11273" width="11.28515625" style="441" customWidth="1"/>
    <col min="11274" max="11274" width="10.140625" style="441" customWidth="1"/>
    <col min="11275" max="11522" width="9.140625" style="441"/>
    <col min="11523" max="11523" width="7.7109375" style="441" customWidth="1"/>
    <col min="11524" max="11524" width="54" style="441" customWidth="1"/>
    <col min="11525" max="11525" width="8.5703125" style="441" customWidth="1"/>
    <col min="11526" max="11526" width="11.140625" style="441" customWidth="1"/>
    <col min="11527" max="11527" width="9.28515625" style="441" customWidth="1"/>
    <col min="11528" max="11528" width="21.7109375" style="441" customWidth="1"/>
    <col min="11529" max="11529" width="11.28515625" style="441" customWidth="1"/>
    <col min="11530" max="11530" width="10.140625" style="441" customWidth="1"/>
    <col min="11531" max="11778" width="9.140625" style="441"/>
    <col min="11779" max="11779" width="7.7109375" style="441" customWidth="1"/>
    <col min="11780" max="11780" width="54" style="441" customWidth="1"/>
    <col min="11781" max="11781" width="8.5703125" style="441" customWidth="1"/>
    <col min="11782" max="11782" width="11.140625" style="441" customWidth="1"/>
    <col min="11783" max="11783" width="9.28515625" style="441" customWidth="1"/>
    <col min="11784" max="11784" width="21.7109375" style="441" customWidth="1"/>
    <col min="11785" max="11785" width="11.28515625" style="441" customWidth="1"/>
    <col min="11786" max="11786" width="10.140625" style="441" customWidth="1"/>
    <col min="11787" max="12034" width="9.140625" style="441"/>
    <col min="12035" max="12035" width="7.7109375" style="441" customWidth="1"/>
    <col min="12036" max="12036" width="54" style="441" customWidth="1"/>
    <col min="12037" max="12037" width="8.5703125" style="441" customWidth="1"/>
    <col min="12038" max="12038" width="11.140625" style="441" customWidth="1"/>
    <col min="12039" max="12039" width="9.28515625" style="441" customWidth="1"/>
    <col min="12040" max="12040" width="21.7109375" style="441" customWidth="1"/>
    <col min="12041" max="12041" width="11.28515625" style="441" customWidth="1"/>
    <col min="12042" max="12042" width="10.140625" style="441" customWidth="1"/>
    <col min="12043" max="12290" width="9.140625" style="441"/>
    <col min="12291" max="12291" width="7.7109375" style="441" customWidth="1"/>
    <col min="12292" max="12292" width="54" style="441" customWidth="1"/>
    <col min="12293" max="12293" width="8.5703125" style="441" customWidth="1"/>
    <col min="12294" max="12294" width="11.140625" style="441" customWidth="1"/>
    <col min="12295" max="12295" width="9.28515625" style="441" customWidth="1"/>
    <col min="12296" max="12296" width="21.7109375" style="441" customWidth="1"/>
    <col min="12297" max="12297" width="11.28515625" style="441" customWidth="1"/>
    <col min="12298" max="12298" width="10.140625" style="441" customWidth="1"/>
    <col min="12299" max="12546" width="9.140625" style="441"/>
    <col min="12547" max="12547" width="7.7109375" style="441" customWidth="1"/>
    <col min="12548" max="12548" width="54" style="441" customWidth="1"/>
    <col min="12549" max="12549" width="8.5703125" style="441" customWidth="1"/>
    <col min="12550" max="12550" width="11.140625" style="441" customWidth="1"/>
    <col min="12551" max="12551" width="9.28515625" style="441" customWidth="1"/>
    <col min="12552" max="12552" width="21.7109375" style="441" customWidth="1"/>
    <col min="12553" max="12553" width="11.28515625" style="441" customWidth="1"/>
    <col min="12554" max="12554" width="10.140625" style="441" customWidth="1"/>
    <col min="12555" max="12802" width="9.140625" style="441"/>
    <col min="12803" max="12803" width="7.7109375" style="441" customWidth="1"/>
    <col min="12804" max="12804" width="54" style="441" customWidth="1"/>
    <col min="12805" max="12805" width="8.5703125" style="441" customWidth="1"/>
    <col min="12806" max="12806" width="11.140625" style="441" customWidth="1"/>
    <col min="12807" max="12807" width="9.28515625" style="441" customWidth="1"/>
    <col min="12808" max="12808" width="21.7109375" style="441" customWidth="1"/>
    <col min="12809" max="12809" width="11.28515625" style="441" customWidth="1"/>
    <col min="12810" max="12810" width="10.140625" style="441" customWidth="1"/>
    <col min="12811" max="13058" width="9.140625" style="441"/>
    <col min="13059" max="13059" width="7.7109375" style="441" customWidth="1"/>
    <col min="13060" max="13060" width="54" style="441" customWidth="1"/>
    <col min="13061" max="13061" width="8.5703125" style="441" customWidth="1"/>
    <col min="13062" max="13062" width="11.140625" style="441" customWidth="1"/>
    <col min="13063" max="13063" width="9.28515625" style="441" customWidth="1"/>
    <col min="13064" max="13064" width="21.7109375" style="441" customWidth="1"/>
    <col min="13065" max="13065" width="11.28515625" style="441" customWidth="1"/>
    <col min="13066" max="13066" width="10.140625" style="441" customWidth="1"/>
    <col min="13067" max="13314" width="9.140625" style="441"/>
    <col min="13315" max="13315" width="7.7109375" style="441" customWidth="1"/>
    <col min="13316" max="13316" width="54" style="441" customWidth="1"/>
    <col min="13317" max="13317" width="8.5703125" style="441" customWidth="1"/>
    <col min="13318" max="13318" width="11.140625" style="441" customWidth="1"/>
    <col min="13319" max="13319" width="9.28515625" style="441" customWidth="1"/>
    <col min="13320" max="13320" width="21.7109375" style="441" customWidth="1"/>
    <col min="13321" max="13321" width="11.28515625" style="441" customWidth="1"/>
    <col min="13322" max="13322" width="10.140625" style="441" customWidth="1"/>
    <col min="13323" max="13570" width="9.140625" style="441"/>
    <col min="13571" max="13571" width="7.7109375" style="441" customWidth="1"/>
    <col min="13572" max="13572" width="54" style="441" customWidth="1"/>
    <col min="13573" max="13573" width="8.5703125" style="441" customWidth="1"/>
    <col min="13574" max="13574" width="11.140625" style="441" customWidth="1"/>
    <col min="13575" max="13575" width="9.28515625" style="441" customWidth="1"/>
    <col min="13576" max="13576" width="21.7109375" style="441" customWidth="1"/>
    <col min="13577" max="13577" width="11.28515625" style="441" customWidth="1"/>
    <col min="13578" max="13578" width="10.140625" style="441" customWidth="1"/>
    <col min="13579" max="13826" width="9.140625" style="441"/>
    <col min="13827" max="13827" width="7.7109375" style="441" customWidth="1"/>
    <col min="13828" max="13828" width="54" style="441" customWidth="1"/>
    <col min="13829" max="13829" width="8.5703125" style="441" customWidth="1"/>
    <col min="13830" max="13830" width="11.140625" style="441" customWidth="1"/>
    <col min="13831" max="13831" width="9.28515625" style="441" customWidth="1"/>
    <col min="13832" max="13832" width="21.7109375" style="441" customWidth="1"/>
    <col min="13833" max="13833" width="11.28515625" style="441" customWidth="1"/>
    <col min="13834" max="13834" width="10.140625" style="441" customWidth="1"/>
    <col min="13835" max="14082" width="9.140625" style="441"/>
    <col min="14083" max="14083" width="7.7109375" style="441" customWidth="1"/>
    <col min="14084" max="14084" width="54" style="441" customWidth="1"/>
    <col min="14085" max="14085" width="8.5703125" style="441" customWidth="1"/>
    <col min="14086" max="14086" width="11.140625" style="441" customWidth="1"/>
    <col min="14087" max="14087" width="9.28515625" style="441" customWidth="1"/>
    <col min="14088" max="14088" width="21.7109375" style="441" customWidth="1"/>
    <col min="14089" max="14089" width="11.28515625" style="441" customWidth="1"/>
    <col min="14090" max="14090" width="10.140625" style="441" customWidth="1"/>
    <col min="14091" max="14338" width="9.140625" style="441"/>
    <col min="14339" max="14339" width="7.7109375" style="441" customWidth="1"/>
    <col min="14340" max="14340" width="54" style="441" customWidth="1"/>
    <col min="14341" max="14341" width="8.5703125" style="441" customWidth="1"/>
    <col min="14342" max="14342" width="11.140625" style="441" customWidth="1"/>
    <col min="14343" max="14343" width="9.28515625" style="441" customWidth="1"/>
    <col min="14344" max="14344" width="21.7109375" style="441" customWidth="1"/>
    <col min="14345" max="14345" width="11.28515625" style="441" customWidth="1"/>
    <col min="14346" max="14346" width="10.140625" style="441" customWidth="1"/>
    <col min="14347" max="14594" width="9.140625" style="441"/>
    <col min="14595" max="14595" width="7.7109375" style="441" customWidth="1"/>
    <col min="14596" max="14596" width="54" style="441" customWidth="1"/>
    <col min="14597" max="14597" width="8.5703125" style="441" customWidth="1"/>
    <col min="14598" max="14598" width="11.140625" style="441" customWidth="1"/>
    <col min="14599" max="14599" width="9.28515625" style="441" customWidth="1"/>
    <col min="14600" max="14600" width="21.7109375" style="441" customWidth="1"/>
    <col min="14601" max="14601" width="11.28515625" style="441" customWidth="1"/>
    <col min="14602" max="14602" width="10.140625" style="441" customWidth="1"/>
    <col min="14603" max="14850" width="9.140625" style="441"/>
    <col min="14851" max="14851" width="7.7109375" style="441" customWidth="1"/>
    <col min="14852" max="14852" width="54" style="441" customWidth="1"/>
    <col min="14853" max="14853" width="8.5703125" style="441" customWidth="1"/>
    <col min="14854" max="14854" width="11.140625" style="441" customWidth="1"/>
    <col min="14855" max="14855" width="9.28515625" style="441" customWidth="1"/>
    <col min="14856" max="14856" width="21.7109375" style="441" customWidth="1"/>
    <col min="14857" max="14857" width="11.28515625" style="441" customWidth="1"/>
    <col min="14858" max="14858" width="10.140625" style="441" customWidth="1"/>
    <col min="14859" max="15106" width="9.140625" style="441"/>
    <col min="15107" max="15107" width="7.7109375" style="441" customWidth="1"/>
    <col min="15108" max="15108" width="54" style="441" customWidth="1"/>
    <col min="15109" max="15109" width="8.5703125" style="441" customWidth="1"/>
    <col min="15110" max="15110" width="11.140625" style="441" customWidth="1"/>
    <col min="15111" max="15111" width="9.28515625" style="441" customWidth="1"/>
    <col min="15112" max="15112" width="21.7109375" style="441" customWidth="1"/>
    <col min="15113" max="15113" width="11.28515625" style="441" customWidth="1"/>
    <col min="15114" max="15114" width="10.140625" style="441" customWidth="1"/>
    <col min="15115" max="15362" width="9.140625" style="441"/>
    <col min="15363" max="15363" width="7.7109375" style="441" customWidth="1"/>
    <col min="15364" max="15364" width="54" style="441" customWidth="1"/>
    <col min="15365" max="15365" width="8.5703125" style="441" customWidth="1"/>
    <col min="15366" max="15366" width="11.140625" style="441" customWidth="1"/>
    <col min="15367" max="15367" width="9.28515625" style="441" customWidth="1"/>
    <col min="15368" max="15368" width="21.7109375" style="441" customWidth="1"/>
    <col min="15369" max="15369" width="11.28515625" style="441" customWidth="1"/>
    <col min="15370" max="15370" width="10.140625" style="441" customWidth="1"/>
    <col min="15371" max="15618" width="9.140625" style="441"/>
    <col min="15619" max="15619" width="7.7109375" style="441" customWidth="1"/>
    <col min="15620" max="15620" width="54" style="441" customWidth="1"/>
    <col min="15621" max="15621" width="8.5703125" style="441" customWidth="1"/>
    <col min="15622" max="15622" width="11.140625" style="441" customWidth="1"/>
    <col min="15623" max="15623" width="9.28515625" style="441" customWidth="1"/>
    <col min="15624" max="15624" width="21.7109375" style="441" customWidth="1"/>
    <col min="15625" max="15625" width="11.28515625" style="441" customWidth="1"/>
    <col min="15626" max="15626" width="10.140625" style="441" customWidth="1"/>
    <col min="15627" max="15874" width="9.140625" style="441"/>
    <col min="15875" max="15875" width="7.7109375" style="441" customWidth="1"/>
    <col min="15876" max="15876" width="54" style="441" customWidth="1"/>
    <col min="15877" max="15877" width="8.5703125" style="441" customWidth="1"/>
    <col min="15878" max="15878" width="11.140625" style="441" customWidth="1"/>
    <col min="15879" max="15879" width="9.28515625" style="441" customWidth="1"/>
    <col min="15880" max="15880" width="21.7109375" style="441" customWidth="1"/>
    <col min="15881" max="15881" width="11.28515625" style="441" customWidth="1"/>
    <col min="15882" max="15882" width="10.140625" style="441" customWidth="1"/>
    <col min="15883" max="16130" width="9.140625" style="441"/>
    <col min="16131" max="16131" width="7.7109375" style="441" customWidth="1"/>
    <col min="16132" max="16132" width="54" style="441" customWidth="1"/>
    <col min="16133" max="16133" width="8.5703125" style="441" customWidth="1"/>
    <col min="16134" max="16134" width="11.140625" style="441" customWidth="1"/>
    <col min="16135" max="16135" width="9.28515625" style="441" customWidth="1"/>
    <col min="16136" max="16136" width="21.7109375" style="441" customWidth="1"/>
    <col min="16137" max="16137" width="11.28515625" style="441" customWidth="1"/>
    <col min="16138" max="16138" width="10.140625" style="441" customWidth="1"/>
    <col min="16139" max="16384" width="9.140625" style="441"/>
  </cols>
  <sheetData>
    <row r="1" spans="1:10" ht="34.5" customHeight="1" thickBot="1" x14ac:dyDescent="0.25">
      <c r="A1" s="256" t="s">
        <v>2071</v>
      </c>
      <c r="B1" s="481" t="s">
        <v>41</v>
      </c>
      <c r="C1" s="461" t="s">
        <v>143</v>
      </c>
      <c r="D1" s="462" t="s">
        <v>76</v>
      </c>
      <c r="E1" s="462"/>
      <c r="F1" s="482" t="s">
        <v>2049</v>
      </c>
      <c r="G1" s="389" t="s">
        <v>144</v>
      </c>
      <c r="H1" s="440" t="s">
        <v>77</v>
      </c>
      <c r="I1" s="48" t="s">
        <v>2054</v>
      </c>
    </row>
    <row r="2" spans="1:10" s="261" customFormat="1" ht="15" x14ac:dyDescent="0.2">
      <c r="A2" s="602" t="s">
        <v>2095</v>
      </c>
      <c r="B2" s="603"/>
      <c r="C2" s="603"/>
      <c r="D2" s="411"/>
      <c r="E2" s="411"/>
      <c r="F2" s="413"/>
      <c r="G2" s="412"/>
      <c r="H2" s="413"/>
      <c r="I2" s="403"/>
      <c r="J2" s="9"/>
    </row>
    <row r="3" spans="1:10" s="445" customFormat="1" ht="15" x14ac:dyDescent="0.2">
      <c r="A3" s="485"/>
      <c r="B3" s="476" t="s">
        <v>408</v>
      </c>
      <c r="C3" s="470"/>
      <c r="D3" s="486"/>
      <c r="E3" s="486"/>
      <c r="F3" s="487"/>
      <c r="G3" s="451"/>
      <c r="H3" s="444"/>
      <c r="I3" s="9"/>
    </row>
    <row r="4" spans="1:10" s="445" customFormat="1" ht="15" x14ac:dyDescent="0.2">
      <c r="A4" s="483">
        <v>1</v>
      </c>
      <c r="B4" s="457" t="s">
        <v>409</v>
      </c>
      <c r="C4" s="484">
        <v>1</v>
      </c>
      <c r="D4" s="468">
        <v>93180</v>
      </c>
      <c r="E4" s="469">
        <v>1.7</v>
      </c>
      <c r="F4" s="469">
        <f>D4*E4</f>
        <v>158406</v>
      </c>
      <c r="G4" s="451"/>
      <c r="H4" s="444">
        <f t="shared" ref="H4:H17" si="0">G4*D4</f>
        <v>0</v>
      </c>
      <c r="I4" s="9"/>
    </row>
    <row r="5" spans="1:10" s="445" customFormat="1" ht="15" x14ac:dyDescent="0.2">
      <c r="A5" s="446">
        <v>2</v>
      </c>
      <c r="B5" s="447" t="s">
        <v>410</v>
      </c>
      <c r="C5" s="448">
        <v>1</v>
      </c>
      <c r="D5" s="449">
        <v>12204</v>
      </c>
      <c r="E5" s="450">
        <v>1.7</v>
      </c>
      <c r="F5" s="450">
        <f t="shared" ref="F5:F63" si="1">D5*E5</f>
        <v>20746.8</v>
      </c>
      <c r="G5" s="451"/>
      <c r="H5" s="444">
        <f t="shared" si="0"/>
        <v>0</v>
      </c>
      <c r="I5" s="9"/>
    </row>
    <row r="6" spans="1:10" s="445" customFormat="1" ht="15" x14ac:dyDescent="0.2">
      <c r="A6" s="446">
        <v>3</v>
      </c>
      <c r="B6" s="447" t="s">
        <v>411</v>
      </c>
      <c r="C6" s="448">
        <v>1</v>
      </c>
      <c r="D6" s="449">
        <v>3633</v>
      </c>
      <c r="E6" s="450">
        <v>1.7</v>
      </c>
      <c r="F6" s="450">
        <f t="shared" si="1"/>
        <v>6176.0999999999995</v>
      </c>
      <c r="G6" s="451"/>
      <c r="H6" s="444">
        <f t="shared" si="0"/>
        <v>0</v>
      </c>
      <c r="I6" s="9"/>
    </row>
    <row r="7" spans="1:10" s="445" customFormat="1" ht="15" x14ac:dyDescent="0.2">
      <c r="A7" s="446">
        <v>4</v>
      </c>
      <c r="B7" s="447" t="s">
        <v>412</v>
      </c>
      <c r="C7" s="448">
        <v>1</v>
      </c>
      <c r="D7" s="452">
        <v>19585</v>
      </c>
      <c r="E7" s="450">
        <v>1.7</v>
      </c>
      <c r="F7" s="450">
        <f t="shared" si="1"/>
        <v>33294.5</v>
      </c>
      <c r="G7" s="451"/>
      <c r="H7" s="444">
        <f t="shared" si="0"/>
        <v>0</v>
      </c>
      <c r="I7" s="9"/>
    </row>
    <row r="8" spans="1:10" s="445" customFormat="1" ht="15" x14ac:dyDescent="0.2">
      <c r="A8" s="446">
        <v>5</v>
      </c>
      <c r="B8" s="447" t="s">
        <v>413</v>
      </c>
      <c r="C8" s="448">
        <v>1</v>
      </c>
      <c r="D8" s="452">
        <v>5568</v>
      </c>
      <c r="E8" s="450">
        <v>1.7</v>
      </c>
      <c r="F8" s="450">
        <f t="shared" si="1"/>
        <v>9465.6</v>
      </c>
      <c r="G8" s="451"/>
      <c r="H8" s="444">
        <f t="shared" si="0"/>
        <v>0</v>
      </c>
      <c r="I8" s="9"/>
    </row>
    <row r="9" spans="1:10" s="445" customFormat="1" ht="15" x14ac:dyDescent="0.2">
      <c r="A9" s="446">
        <v>6</v>
      </c>
      <c r="B9" s="447" t="s">
        <v>414</v>
      </c>
      <c r="C9" s="448">
        <v>1</v>
      </c>
      <c r="D9" s="452">
        <v>4155</v>
      </c>
      <c r="E9" s="450">
        <v>1.7</v>
      </c>
      <c r="F9" s="450">
        <f t="shared" si="1"/>
        <v>7063.5</v>
      </c>
      <c r="G9" s="451"/>
      <c r="H9" s="444">
        <f t="shared" si="0"/>
        <v>0</v>
      </c>
      <c r="I9" s="9"/>
    </row>
    <row r="10" spans="1:10" s="445" customFormat="1" ht="15" x14ac:dyDescent="0.2">
      <c r="A10" s="446">
        <v>7</v>
      </c>
      <c r="B10" s="447" t="s">
        <v>415</v>
      </c>
      <c r="C10" s="448">
        <v>1</v>
      </c>
      <c r="D10" s="452">
        <v>10649</v>
      </c>
      <c r="E10" s="450">
        <v>1.7</v>
      </c>
      <c r="F10" s="450">
        <f t="shared" si="1"/>
        <v>18103.3</v>
      </c>
      <c r="G10" s="451"/>
      <c r="H10" s="444">
        <f t="shared" si="0"/>
        <v>0</v>
      </c>
      <c r="I10" s="9"/>
    </row>
    <row r="11" spans="1:10" s="445" customFormat="1" ht="15" x14ac:dyDescent="0.2">
      <c r="A11" s="446">
        <v>8</v>
      </c>
      <c r="B11" s="447" t="s">
        <v>416</v>
      </c>
      <c r="C11" s="448">
        <v>1</v>
      </c>
      <c r="D11" s="452">
        <v>20504</v>
      </c>
      <c r="E11" s="450">
        <v>1.7</v>
      </c>
      <c r="F11" s="450">
        <f t="shared" si="1"/>
        <v>34856.799999999996</v>
      </c>
      <c r="G11" s="451"/>
      <c r="H11" s="444">
        <f t="shared" si="0"/>
        <v>0</v>
      </c>
      <c r="I11" s="9"/>
    </row>
    <row r="12" spans="1:10" s="445" customFormat="1" ht="15" x14ac:dyDescent="0.2">
      <c r="A12" s="446">
        <v>9</v>
      </c>
      <c r="B12" s="447" t="s">
        <v>417</v>
      </c>
      <c r="C12" s="448">
        <v>1</v>
      </c>
      <c r="D12" s="452">
        <v>28084</v>
      </c>
      <c r="E12" s="450">
        <v>1.7</v>
      </c>
      <c r="F12" s="450">
        <f t="shared" si="1"/>
        <v>47742.799999999996</v>
      </c>
      <c r="G12" s="451"/>
      <c r="H12" s="444">
        <f t="shared" si="0"/>
        <v>0</v>
      </c>
      <c r="I12" s="9"/>
    </row>
    <row r="13" spans="1:10" s="445" customFormat="1" ht="15" x14ac:dyDescent="0.2">
      <c r="A13" s="446">
        <v>10</v>
      </c>
      <c r="B13" s="447" t="s">
        <v>418</v>
      </c>
      <c r="C13" s="448">
        <v>1</v>
      </c>
      <c r="D13" s="449">
        <v>3069</v>
      </c>
      <c r="E13" s="450">
        <v>1.7</v>
      </c>
      <c r="F13" s="450">
        <f t="shared" si="1"/>
        <v>5217.3</v>
      </c>
      <c r="G13" s="451"/>
      <c r="H13" s="444">
        <f t="shared" si="0"/>
        <v>0</v>
      </c>
      <c r="I13" s="9"/>
    </row>
    <row r="14" spans="1:10" s="445" customFormat="1" ht="15" x14ac:dyDescent="0.2">
      <c r="A14" s="446">
        <v>11</v>
      </c>
      <c r="B14" s="223" t="s">
        <v>194</v>
      </c>
      <c r="C14" s="224">
        <v>1</v>
      </c>
      <c r="D14" s="453">
        <v>530</v>
      </c>
      <c r="E14" s="450">
        <v>1.7</v>
      </c>
      <c r="F14" s="450">
        <f t="shared" si="1"/>
        <v>901</v>
      </c>
      <c r="G14" s="454"/>
      <c r="H14" s="444">
        <f t="shared" si="0"/>
        <v>0</v>
      </c>
      <c r="I14" s="9"/>
    </row>
    <row r="15" spans="1:10" s="445" customFormat="1" ht="15" x14ac:dyDescent="0.2">
      <c r="A15" s="446">
        <v>12</v>
      </c>
      <c r="B15" s="223" t="s">
        <v>195</v>
      </c>
      <c r="C15" s="224">
        <v>1</v>
      </c>
      <c r="D15" s="453">
        <v>320</v>
      </c>
      <c r="E15" s="450">
        <v>1.7</v>
      </c>
      <c r="F15" s="450">
        <f t="shared" si="1"/>
        <v>544</v>
      </c>
      <c r="G15" s="454"/>
      <c r="H15" s="444">
        <f t="shared" si="0"/>
        <v>0</v>
      </c>
      <c r="I15" s="9"/>
    </row>
    <row r="16" spans="1:10" s="445" customFormat="1" ht="15" x14ac:dyDescent="0.2">
      <c r="A16" s="446">
        <v>13</v>
      </c>
      <c r="B16" s="447" t="s">
        <v>419</v>
      </c>
      <c r="C16" s="442">
        <v>1</v>
      </c>
      <c r="D16" s="453">
        <v>2700</v>
      </c>
      <c r="E16" s="450">
        <v>1.7</v>
      </c>
      <c r="F16" s="450">
        <f t="shared" si="1"/>
        <v>4590</v>
      </c>
      <c r="G16" s="443"/>
      <c r="H16" s="444">
        <f t="shared" si="0"/>
        <v>0</v>
      </c>
      <c r="I16" s="9"/>
    </row>
    <row r="17" spans="1:9" s="445" customFormat="1" ht="15" x14ac:dyDescent="0.2">
      <c r="A17" s="480">
        <v>14</v>
      </c>
      <c r="B17" s="464" t="s">
        <v>420</v>
      </c>
      <c r="C17" s="463">
        <v>15</v>
      </c>
      <c r="D17" s="465">
        <v>140</v>
      </c>
      <c r="E17" s="466">
        <v>1.7</v>
      </c>
      <c r="F17" s="466">
        <f t="shared" si="1"/>
        <v>238</v>
      </c>
      <c r="G17" s="443"/>
      <c r="H17" s="444">
        <f t="shared" si="0"/>
        <v>0</v>
      </c>
      <c r="I17" s="9"/>
    </row>
    <row r="18" spans="1:9" s="445" customFormat="1" ht="15" x14ac:dyDescent="0.2">
      <c r="A18" s="475"/>
      <c r="B18" s="476" t="s">
        <v>177</v>
      </c>
      <c r="C18" s="476"/>
      <c r="D18" s="477"/>
      <c r="E18" s="477">
        <v>1.7</v>
      </c>
      <c r="F18" s="478"/>
      <c r="G18" s="451"/>
      <c r="H18" s="444"/>
      <c r="I18" s="9"/>
    </row>
    <row r="19" spans="1:9" s="445" customFormat="1" ht="15" x14ac:dyDescent="0.2">
      <c r="A19" s="455">
        <v>15</v>
      </c>
      <c r="B19" s="457" t="s">
        <v>421</v>
      </c>
      <c r="C19" s="455">
        <v>1</v>
      </c>
      <c r="D19" s="473">
        <v>2088</v>
      </c>
      <c r="E19" s="469">
        <v>1.7</v>
      </c>
      <c r="F19" s="469">
        <f t="shared" si="1"/>
        <v>3549.6</v>
      </c>
      <c r="G19" s="443"/>
      <c r="H19" s="444">
        <f>G19*D19</f>
        <v>0</v>
      </c>
      <c r="I19" s="9"/>
    </row>
    <row r="20" spans="1:9" s="445" customFormat="1" ht="15" x14ac:dyDescent="0.2">
      <c r="A20" s="442">
        <v>16</v>
      </c>
      <c r="B20" s="447" t="s">
        <v>422</v>
      </c>
      <c r="C20" s="442">
        <v>1</v>
      </c>
      <c r="D20" s="453">
        <v>2567</v>
      </c>
      <c r="E20" s="450">
        <v>1.7</v>
      </c>
      <c r="F20" s="450">
        <f t="shared" si="1"/>
        <v>4363.8999999999996</v>
      </c>
      <c r="G20" s="443"/>
      <c r="H20" s="444">
        <f>G20*D20</f>
        <v>0</v>
      </c>
      <c r="I20" s="9"/>
    </row>
    <row r="21" spans="1:9" s="445" customFormat="1" ht="15" x14ac:dyDescent="0.2">
      <c r="A21" s="442">
        <v>17</v>
      </c>
      <c r="B21" s="447" t="s">
        <v>423</v>
      </c>
      <c r="C21" s="442">
        <v>1</v>
      </c>
      <c r="D21" s="453">
        <v>2204</v>
      </c>
      <c r="E21" s="450">
        <v>1.7</v>
      </c>
      <c r="F21" s="450">
        <f t="shared" si="1"/>
        <v>3746.7999999999997</v>
      </c>
      <c r="G21" s="443"/>
      <c r="H21" s="444">
        <f>G21*D21</f>
        <v>0</v>
      </c>
      <c r="I21" s="9"/>
    </row>
    <row r="22" spans="1:9" s="445" customFormat="1" ht="15" x14ac:dyDescent="0.2">
      <c r="A22" s="442">
        <v>18</v>
      </c>
      <c r="B22" s="447" t="s">
        <v>424</v>
      </c>
      <c r="C22" s="442">
        <v>1</v>
      </c>
      <c r="D22" s="453">
        <v>9293</v>
      </c>
      <c r="E22" s="450">
        <v>1.7</v>
      </c>
      <c r="F22" s="450">
        <f t="shared" si="1"/>
        <v>15798.1</v>
      </c>
      <c r="G22" s="443"/>
      <c r="H22" s="444">
        <f>G22*D22</f>
        <v>0</v>
      </c>
      <c r="I22" s="9"/>
    </row>
    <row r="23" spans="1:9" s="445" customFormat="1" ht="15" x14ac:dyDescent="0.2">
      <c r="A23" s="463">
        <v>19</v>
      </c>
      <c r="B23" s="464" t="s">
        <v>425</v>
      </c>
      <c r="C23" s="463">
        <v>1</v>
      </c>
      <c r="D23" s="465">
        <v>893</v>
      </c>
      <c r="E23" s="466">
        <v>1.7</v>
      </c>
      <c r="F23" s="466">
        <f t="shared" si="1"/>
        <v>1518.1</v>
      </c>
      <c r="G23" s="443"/>
      <c r="H23" s="444">
        <f>G23*D23</f>
        <v>0</v>
      </c>
      <c r="I23" s="9"/>
    </row>
    <row r="24" spans="1:9" s="445" customFormat="1" ht="15" x14ac:dyDescent="0.2">
      <c r="A24" s="475"/>
      <c r="B24" s="476" t="s">
        <v>426</v>
      </c>
      <c r="C24" s="476"/>
      <c r="D24" s="477"/>
      <c r="E24" s="477">
        <v>1.7</v>
      </c>
      <c r="F24" s="478"/>
      <c r="G24" s="451"/>
      <c r="H24" s="444"/>
      <c r="I24" s="9"/>
    </row>
    <row r="25" spans="1:9" s="445" customFormat="1" ht="15" x14ac:dyDescent="0.2">
      <c r="A25" s="455">
        <v>20</v>
      </c>
      <c r="B25" s="456" t="s">
        <v>427</v>
      </c>
      <c r="C25" s="455">
        <v>1</v>
      </c>
      <c r="D25" s="473">
        <v>1030</v>
      </c>
      <c r="E25" s="469">
        <v>1.7</v>
      </c>
      <c r="F25" s="469">
        <f t="shared" si="1"/>
        <v>1751</v>
      </c>
      <c r="G25" s="443"/>
      <c r="H25" s="444">
        <f>G25*D25</f>
        <v>0</v>
      </c>
      <c r="I25" s="9"/>
    </row>
    <row r="26" spans="1:9" s="445" customFormat="1" ht="15" x14ac:dyDescent="0.2">
      <c r="A26" s="442">
        <v>21</v>
      </c>
      <c r="B26" s="447" t="s">
        <v>428</v>
      </c>
      <c r="C26" s="442">
        <v>1</v>
      </c>
      <c r="D26" s="453">
        <v>1030</v>
      </c>
      <c r="E26" s="450">
        <v>1.7</v>
      </c>
      <c r="F26" s="450">
        <f t="shared" si="1"/>
        <v>1751</v>
      </c>
      <c r="G26" s="443"/>
      <c r="H26" s="444">
        <f>G26*D26</f>
        <v>0</v>
      </c>
      <c r="I26" s="9"/>
    </row>
    <row r="27" spans="1:9" s="445" customFormat="1" ht="15" x14ac:dyDescent="0.2">
      <c r="A27" s="442">
        <v>22</v>
      </c>
      <c r="B27" s="457" t="s">
        <v>429</v>
      </c>
      <c r="C27" s="442">
        <v>1</v>
      </c>
      <c r="D27" s="453">
        <v>1030</v>
      </c>
      <c r="E27" s="450">
        <v>1.7</v>
      </c>
      <c r="F27" s="450">
        <f t="shared" si="1"/>
        <v>1751</v>
      </c>
      <c r="G27" s="443"/>
      <c r="H27" s="444">
        <f>G27*D27</f>
        <v>0</v>
      </c>
      <c r="I27" s="9"/>
    </row>
    <row r="28" spans="1:9" s="445" customFormat="1" ht="15" x14ac:dyDescent="0.2">
      <c r="A28" s="442">
        <v>23</v>
      </c>
      <c r="B28" s="457" t="s">
        <v>430</v>
      </c>
      <c r="C28" s="442">
        <v>1</v>
      </c>
      <c r="D28" s="453">
        <v>1030</v>
      </c>
      <c r="E28" s="450">
        <v>1.7</v>
      </c>
      <c r="F28" s="450">
        <f t="shared" si="1"/>
        <v>1751</v>
      </c>
      <c r="G28" s="443"/>
      <c r="H28" s="444">
        <f>G28*D28</f>
        <v>0</v>
      </c>
      <c r="I28" s="9"/>
    </row>
    <row r="29" spans="1:9" s="445" customFormat="1" ht="15" x14ac:dyDescent="0.2">
      <c r="A29" s="442">
        <v>24</v>
      </c>
      <c r="B29" s="457" t="s">
        <v>431</v>
      </c>
      <c r="C29" s="442">
        <v>1</v>
      </c>
      <c r="D29" s="453">
        <v>1494</v>
      </c>
      <c r="E29" s="450">
        <v>1.7</v>
      </c>
      <c r="F29" s="450">
        <f t="shared" si="1"/>
        <v>2539.7999999999997</v>
      </c>
      <c r="G29" s="443"/>
      <c r="H29" s="444">
        <f>G29*D29</f>
        <v>0</v>
      </c>
      <c r="I29" s="9"/>
    </row>
    <row r="30" spans="1:9" s="445" customFormat="1" ht="15" x14ac:dyDescent="0.2">
      <c r="A30" s="442"/>
      <c r="B30" s="455" t="s">
        <v>432</v>
      </c>
      <c r="C30" s="442"/>
      <c r="D30" s="453"/>
      <c r="E30" s="450">
        <v>1.7</v>
      </c>
      <c r="F30" s="450"/>
      <c r="G30" s="443"/>
      <c r="H30" s="444"/>
      <c r="I30" s="9"/>
    </row>
    <row r="31" spans="1:9" s="445" customFormat="1" ht="25.5" x14ac:dyDescent="0.2">
      <c r="A31" s="442">
        <v>25</v>
      </c>
      <c r="B31" s="447" t="s">
        <v>433</v>
      </c>
      <c r="C31" s="442">
        <v>1</v>
      </c>
      <c r="D31" s="453">
        <v>3132</v>
      </c>
      <c r="E31" s="450">
        <v>1.7</v>
      </c>
      <c r="F31" s="450">
        <f t="shared" si="1"/>
        <v>5324.4</v>
      </c>
      <c r="G31" s="443"/>
      <c r="H31" s="444">
        <f>G31*D31</f>
        <v>0</v>
      </c>
      <c r="I31" s="9"/>
    </row>
    <row r="32" spans="1:9" s="445" customFormat="1" ht="15" x14ac:dyDescent="0.2">
      <c r="A32" s="463">
        <v>26</v>
      </c>
      <c r="B32" s="464" t="s">
        <v>434</v>
      </c>
      <c r="C32" s="463">
        <v>1</v>
      </c>
      <c r="D32" s="465">
        <v>2349</v>
      </c>
      <c r="E32" s="466">
        <v>1.7</v>
      </c>
      <c r="F32" s="466">
        <f t="shared" si="1"/>
        <v>3993.2999999999997</v>
      </c>
      <c r="G32" s="443"/>
      <c r="H32" s="444">
        <f>G32*D32</f>
        <v>0</v>
      </c>
      <c r="I32" s="9"/>
    </row>
    <row r="33" spans="1:9" s="390" customFormat="1" ht="15" x14ac:dyDescent="0.2">
      <c r="A33" s="162"/>
      <c r="B33" s="249" t="s">
        <v>249</v>
      </c>
      <c r="C33" s="254"/>
      <c r="D33" s="471"/>
      <c r="E33" s="471">
        <v>1.7</v>
      </c>
      <c r="F33" s="450"/>
      <c r="G33" s="479"/>
      <c r="H33" s="444"/>
      <c r="I33" s="9"/>
    </row>
    <row r="34" spans="1:9" s="390" customFormat="1" ht="15" x14ac:dyDescent="0.2">
      <c r="A34" s="455">
        <v>27</v>
      </c>
      <c r="B34" s="457" t="s">
        <v>435</v>
      </c>
      <c r="C34" s="455">
        <v>1</v>
      </c>
      <c r="D34" s="473">
        <v>798</v>
      </c>
      <c r="E34" s="469">
        <v>1.7</v>
      </c>
      <c r="F34" s="469">
        <f t="shared" si="1"/>
        <v>1356.6</v>
      </c>
      <c r="G34" s="443"/>
      <c r="H34" s="444">
        <f t="shared" ref="H34:H40" si="2">G34*D34</f>
        <v>0</v>
      </c>
      <c r="I34" s="9"/>
    </row>
    <row r="35" spans="1:9" s="390" customFormat="1" ht="15" x14ac:dyDescent="0.2">
      <c r="A35" s="442">
        <v>28</v>
      </c>
      <c r="B35" s="447" t="s">
        <v>436</v>
      </c>
      <c r="C35" s="442">
        <v>1</v>
      </c>
      <c r="D35" s="453">
        <v>798</v>
      </c>
      <c r="E35" s="450">
        <v>1.7</v>
      </c>
      <c r="F35" s="450">
        <f t="shared" si="1"/>
        <v>1356.6</v>
      </c>
      <c r="G35" s="443"/>
      <c r="H35" s="444">
        <f t="shared" si="2"/>
        <v>0</v>
      </c>
      <c r="I35" s="9"/>
    </row>
    <row r="36" spans="1:9" s="390" customFormat="1" ht="15" x14ac:dyDescent="0.2">
      <c r="A36" s="442">
        <v>29</v>
      </c>
      <c r="B36" s="447" t="s">
        <v>437</v>
      </c>
      <c r="C36" s="442">
        <v>1</v>
      </c>
      <c r="D36" s="453">
        <v>798</v>
      </c>
      <c r="E36" s="450">
        <v>1.7</v>
      </c>
      <c r="F36" s="450">
        <f t="shared" si="1"/>
        <v>1356.6</v>
      </c>
      <c r="G36" s="443"/>
      <c r="H36" s="444">
        <f t="shared" si="2"/>
        <v>0</v>
      </c>
      <c r="I36" s="9"/>
    </row>
    <row r="37" spans="1:9" s="390" customFormat="1" ht="15" x14ac:dyDescent="0.2">
      <c r="A37" s="442">
        <v>30</v>
      </c>
      <c r="B37" s="447" t="s">
        <v>438</v>
      </c>
      <c r="C37" s="442">
        <v>1</v>
      </c>
      <c r="D37" s="453">
        <v>798</v>
      </c>
      <c r="E37" s="450">
        <v>1.7</v>
      </c>
      <c r="F37" s="450">
        <f t="shared" si="1"/>
        <v>1356.6</v>
      </c>
      <c r="G37" s="443"/>
      <c r="H37" s="444">
        <f t="shared" si="2"/>
        <v>0</v>
      </c>
      <c r="I37" s="9"/>
    </row>
    <row r="38" spans="1:9" s="445" customFormat="1" ht="15" x14ac:dyDescent="0.2">
      <c r="A38" s="442">
        <v>31</v>
      </c>
      <c r="B38" s="447" t="s">
        <v>439</v>
      </c>
      <c r="C38" s="442">
        <v>1</v>
      </c>
      <c r="D38" s="453">
        <v>798</v>
      </c>
      <c r="E38" s="450">
        <v>1.7</v>
      </c>
      <c r="F38" s="450">
        <f t="shared" si="1"/>
        <v>1356.6</v>
      </c>
      <c r="G38" s="443"/>
      <c r="H38" s="444">
        <f t="shared" si="2"/>
        <v>0</v>
      </c>
      <c r="I38" s="9"/>
    </row>
    <row r="39" spans="1:9" s="445" customFormat="1" ht="15" x14ac:dyDescent="0.2">
      <c r="A39" s="442">
        <v>32</v>
      </c>
      <c r="B39" s="447" t="s">
        <v>440</v>
      </c>
      <c r="C39" s="442">
        <v>1</v>
      </c>
      <c r="D39" s="453">
        <v>798</v>
      </c>
      <c r="E39" s="450">
        <v>1.7</v>
      </c>
      <c r="F39" s="450">
        <f t="shared" si="1"/>
        <v>1356.6</v>
      </c>
      <c r="G39" s="443"/>
      <c r="H39" s="444">
        <f t="shared" si="2"/>
        <v>0</v>
      </c>
      <c r="I39" s="9"/>
    </row>
    <row r="40" spans="1:9" s="445" customFormat="1" ht="15" x14ac:dyDescent="0.2">
      <c r="A40" s="463">
        <v>33</v>
      </c>
      <c r="B40" s="464" t="s">
        <v>441</v>
      </c>
      <c r="C40" s="463">
        <v>1</v>
      </c>
      <c r="D40" s="465">
        <v>798</v>
      </c>
      <c r="E40" s="466">
        <v>1.7</v>
      </c>
      <c r="F40" s="466">
        <f t="shared" si="1"/>
        <v>1356.6</v>
      </c>
      <c r="G40" s="443"/>
      <c r="H40" s="444">
        <f t="shared" si="2"/>
        <v>0</v>
      </c>
      <c r="I40" s="9"/>
    </row>
    <row r="41" spans="1:9" s="445" customFormat="1" ht="15" x14ac:dyDescent="0.2">
      <c r="A41" s="475"/>
      <c r="B41" s="476" t="s">
        <v>146</v>
      </c>
      <c r="C41" s="476"/>
      <c r="D41" s="477"/>
      <c r="E41" s="477">
        <v>1.7</v>
      </c>
      <c r="F41" s="478"/>
      <c r="G41" s="451"/>
      <c r="H41" s="444"/>
      <c r="I41" s="9"/>
    </row>
    <row r="42" spans="1:9" s="445" customFormat="1" ht="15" x14ac:dyDescent="0.2">
      <c r="A42" s="455">
        <v>34</v>
      </c>
      <c r="B42" s="474" t="s">
        <v>442</v>
      </c>
      <c r="C42" s="455">
        <v>1</v>
      </c>
      <c r="D42" s="473">
        <v>4164</v>
      </c>
      <c r="E42" s="469">
        <v>1.7</v>
      </c>
      <c r="F42" s="469">
        <f t="shared" si="1"/>
        <v>7078.8</v>
      </c>
      <c r="G42" s="443"/>
      <c r="H42" s="444">
        <f t="shared" ref="H42:H57" si="3">G42*D42</f>
        <v>0</v>
      </c>
      <c r="I42" s="9"/>
    </row>
    <row r="43" spans="1:9" s="445" customFormat="1" ht="15" x14ac:dyDescent="0.2">
      <c r="A43" s="442">
        <v>35</v>
      </c>
      <c r="B43" s="222" t="s">
        <v>443</v>
      </c>
      <c r="C43" s="442">
        <v>1</v>
      </c>
      <c r="D43" s="453">
        <v>3202</v>
      </c>
      <c r="E43" s="450">
        <v>1.7</v>
      </c>
      <c r="F43" s="450">
        <f t="shared" si="1"/>
        <v>5443.4</v>
      </c>
      <c r="G43" s="443"/>
      <c r="H43" s="444">
        <f t="shared" si="3"/>
        <v>0</v>
      </c>
      <c r="I43" s="9"/>
    </row>
    <row r="44" spans="1:9" s="445" customFormat="1" ht="15" x14ac:dyDescent="0.2">
      <c r="A44" s="442">
        <v>36</v>
      </c>
      <c r="B44" s="222" t="s">
        <v>444</v>
      </c>
      <c r="C44" s="442">
        <v>1</v>
      </c>
      <c r="D44" s="453">
        <v>2888</v>
      </c>
      <c r="E44" s="450">
        <v>1.7</v>
      </c>
      <c r="F44" s="450">
        <f t="shared" si="1"/>
        <v>4909.5999999999995</v>
      </c>
      <c r="G44" s="443"/>
      <c r="H44" s="444">
        <f t="shared" si="3"/>
        <v>0</v>
      </c>
      <c r="I44" s="9"/>
    </row>
    <row r="45" spans="1:9" s="445" customFormat="1" ht="15" x14ac:dyDescent="0.2">
      <c r="A45" s="442">
        <v>37</v>
      </c>
      <c r="B45" s="222" t="s">
        <v>445</v>
      </c>
      <c r="C45" s="442">
        <v>1</v>
      </c>
      <c r="D45" s="453">
        <v>1601</v>
      </c>
      <c r="E45" s="450">
        <v>1.7</v>
      </c>
      <c r="F45" s="450">
        <f t="shared" si="1"/>
        <v>2721.7</v>
      </c>
      <c r="G45" s="443"/>
      <c r="H45" s="444">
        <f t="shared" si="3"/>
        <v>0</v>
      </c>
      <c r="I45" s="9"/>
    </row>
    <row r="46" spans="1:9" s="445" customFormat="1" ht="15" x14ac:dyDescent="0.2">
      <c r="A46" s="442">
        <v>38</v>
      </c>
      <c r="B46" s="222" t="s">
        <v>446</v>
      </c>
      <c r="C46" s="442">
        <v>1</v>
      </c>
      <c r="D46" s="453">
        <v>2564</v>
      </c>
      <c r="E46" s="450">
        <v>1.7</v>
      </c>
      <c r="F46" s="450">
        <f t="shared" si="1"/>
        <v>4358.8</v>
      </c>
      <c r="G46" s="443"/>
      <c r="H46" s="444">
        <f t="shared" si="3"/>
        <v>0</v>
      </c>
      <c r="I46" s="9"/>
    </row>
    <row r="47" spans="1:9" s="445" customFormat="1" ht="15" x14ac:dyDescent="0.2">
      <c r="A47" s="442">
        <v>39</v>
      </c>
      <c r="B47" s="222" t="s">
        <v>447</v>
      </c>
      <c r="C47" s="442">
        <v>1</v>
      </c>
      <c r="D47" s="453">
        <v>2564</v>
      </c>
      <c r="E47" s="450">
        <v>1.7</v>
      </c>
      <c r="F47" s="450">
        <f t="shared" si="1"/>
        <v>4358.8</v>
      </c>
      <c r="G47" s="443"/>
      <c r="H47" s="444">
        <f t="shared" si="3"/>
        <v>0</v>
      </c>
      <c r="I47" s="9"/>
    </row>
    <row r="48" spans="1:9" s="445" customFormat="1" ht="15" x14ac:dyDescent="0.2">
      <c r="A48" s="442">
        <v>40</v>
      </c>
      <c r="B48" s="222" t="s">
        <v>448</v>
      </c>
      <c r="C48" s="442">
        <v>1</v>
      </c>
      <c r="D48" s="453">
        <v>2888</v>
      </c>
      <c r="E48" s="450">
        <v>1.7</v>
      </c>
      <c r="F48" s="450">
        <f t="shared" si="1"/>
        <v>4909.5999999999995</v>
      </c>
      <c r="G48" s="443"/>
      <c r="H48" s="444">
        <f t="shared" si="3"/>
        <v>0</v>
      </c>
      <c r="I48" s="9"/>
    </row>
    <row r="49" spans="1:9" s="445" customFormat="1" ht="15" x14ac:dyDescent="0.2">
      <c r="A49" s="442">
        <v>41</v>
      </c>
      <c r="B49" s="222" t="s">
        <v>449</v>
      </c>
      <c r="C49" s="442">
        <v>1</v>
      </c>
      <c r="D49" s="453">
        <v>3851</v>
      </c>
      <c r="E49" s="450">
        <v>1.7</v>
      </c>
      <c r="F49" s="450">
        <f t="shared" si="1"/>
        <v>6546.7</v>
      </c>
      <c r="G49" s="443"/>
      <c r="H49" s="444">
        <f t="shared" si="3"/>
        <v>0</v>
      </c>
      <c r="I49" s="9"/>
    </row>
    <row r="50" spans="1:9" s="445" customFormat="1" ht="15" x14ac:dyDescent="0.2">
      <c r="A50" s="442">
        <v>42</v>
      </c>
      <c r="B50" s="222" t="s">
        <v>450</v>
      </c>
      <c r="C50" s="442">
        <v>1</v>
      </c>
      <c r="D50" s="453">
        <v>2564</v>
      </c>
      <c r="E50" s="450">
        <v>1.7</v>
      </c>
      <c r="F50" s="450">
        <f t="shared" si="1"/>
        <v>4358.8</v>
      </c>
      <c r="G50" s="443"/>
      <c r="H50" s="444">
        <f t="shared" si="3"/>
        <v>0</v>
      </c>
      <c r="I50" s="9"/>
    </row>
    <row r="51" spans="1:9" s="445" customFormat="1" ht="15" x14ac:dyDescent="0.2">
      <c r="A51" s="442">
        <v>43</v>
      </c>
      <c r="B51" s="223" t="s">
        <v>451</v>
      </c>
      <c r="C51" s="442">
        <v>1</v>
      </c>
      <c r="D51" s="458">
        <v>870</v>
      </c>
      <c r="E51" s="450">
        <v>1.7</v>
      </c>
      <c r="F51" s="450">
        <f t="shared" si="1"/>
        <v>1479</v>
      </c>
      <c r="G51" s="443"/>
      <c r="H51" s="444">
        <f t="shared" si="3"/>
        <v>0</v>
      </c>
      <c r="I51" s="9"/>
    </row>
    <row r="52" spans="1:9" s="445" customFormat="1" ht="15" x14ac:dyDescent="0.2">
      <c r="A52" s="442">
        <v>44</v>
      </c>
      <c r="B52" s="447" t="s">
        <v>452</v>
      </c>
      <c r="C52" s="442">
        <v>1</v>
      </c>
      <c r="D52" s="453">
        <v>1305</v>
      </c>
      <c r="E52" s="450">
        <v>1.7</v>
      </c>
      <c r="F52" s="450">
        <f t="shared" si="1"/>
        <v>2218.5</v>
      </c>
      <c r="G52" s="443"/>
      <c r="H52" s="444">
        <f t="shared" si="3"/>
        <v>0</v>
      </c>
      <c r="I52" s="9"/>
    </row>
    <row r="53" spans="1:9" s="445" customFormat="1" ht="15" x14ac:dyDescent="0.2">
      <c r="A53" s="442">
        <v>45</v>
      </c>
      <c r="B53" s="447" t="s">
        <v>453</v>
      </c>
      <c r="C53" s="442">
        <v>1</v>
      </c>
      <c r="D53" s="453">
        <v>592</v>
      </c>
      <c r="E53" s="450">
        <v>1.7</v>
      </c>
      <c r="F53" s="450">
        <f t="shared" si="1"/>
        <v>1006.4</v>
      </c>
      <c r="G53" s="443"/>
      <c r="H53" s="444">
        <f t="shared" si="3"/>
        <v>0</v>
      </c>
      <c r="I53" s="9"/>
    </row>
    <row r="54" spans="1:9" s="445" customFormat="1" ht="15" x14ac:dyDescent="0.2">
      <c r="A54" s="442">
        <v>46</v>
      </c>
      <c r="B54" s="459" t="s">
        <v>454</v>
      </c>
      <c r="C54" s="442">
        <v>1</v>
      </c>
      <c r="D54" s="453">
        <v>2564</v>
      </c>
      <c r="E54" s="450">
        <v>1.7</v>
      </c>
      <c r="F54" s="450">
        <f t="shared" si="1"/>
        <v>4358.8</v>
      </c>
      <c r="G54" s="443"/>
      <c r="H54" s="444">
        <f t="shared" si="3"/>
        <v>0</v>
      </c>
      <c r="I54" s="9"/>
    </row>
    <row r="55" spans="1:9" s="445" customFormat="1" ht="15" x14ac:dyDescent="0.2">
      <c r="A55" s="442">
        <v>47</v>
      </c>
      <c r="B55" s="447" t="s">
        <v>455</v>
      </c>
      <c r="C55" s="442">
        <v>1</v>
      </c>
      <c r="D55" s="453">
        <v>2610</v>
      </c>
      <c r="E55" s="450">
        <v>1.7</v>
      </c>
      <c r="F55" s="450">
        <f t="shared" si="1"/>
        <v>4437</v>
      </c>
      <c r="G55" s="443"/>
      <c r="H55" s="444">
        <f t="shared" si="3"/>
        <v>0</v>
      </c>
      <c r="I55" s="9"/>
    </row>
    <row r="56" spans="1:9" s="445" customFormat="1" ht="24" customHeight="1" x14ac:dyDescent="0.2">
      <c r="A56" s="442">
        <v>48</v>
      </c>
      <c r="B56" s="447" t="s">
        <v>456</v>
      </c>
      <c r="C56" s="442">
        <v>1</v>
      </c>
      <c r="D56" s="453">
        <v>4802</v>
      </c>
      <c r="E56" s="450">
        <v>1.7</v>
      </c>
      <c r="F56" s="450">
        <f t="shared" si="1"/>
        <v>8163.4</v>
      </c>
      <c r="G56" s="443"/>
      <c r="H56" s="444">
        <f t="shared" si="3"/>
        <v>0</v>
      </c>
      <c r="I56" s="9"/>
    </row>
    <row r="57" spans="1:9" s="445" customFormat="1" ht="15" x14ac:dyDescent="0.2">
      <c r="A57" s="463">
        <v>49</v>
      </c>
      <c r="B57" s="472" t="s">
        <v>457</v>
      </c>
      <c r="C57" s="463">
        <v>1</v>
      </c>
      <c r="D57" s="465">
        <v>585</v>
      </c>
      <c r="E57" s="466">
        <v>1.7</v>
      </c>
      <c r="F57" s="466">
        <f t="shared" si="1"/>
        <v>994.5</v>
      </c>
      <c r="G57" s="443"/>
      <c r="H57" s="444">
        <f t="shared" si="3"/>
        <v>0</v>
      </c>
      <c r="I57" s="9"/>
    </row>
    <row r="58" spans="1:9" s="445" customFormat="1" ht="15" x14ac:dyDescent="0.2">
      <c r="A58" s="446"/>
      <c r="B58" s="476" t="s">
        <v>168</v>
      </c>
      <c r="C58" s="470"/>
      <c r="D58" s="471"/>
      <c r="E58" s="471">
        <v>1.7</v>
      </c>
      <c r="F58" s="450"/>
      <c r="G58" s="451"/>
      <c r="H58" s="444"/>
      <c r="I58" s="9"/>
    </row>
    <row r="59" spans="1:9" s="445" customFormat="1" ht="15" x14ac:dyDescent="0.2">
      <c r="A59" s="455">
        <v>50</v>
      </c>
      <c r="B59" s="457" t="s">
        <v>458</v>
      </c>
      <c r="C59" s="455">
        <v>30</v>
      </c>
      <c r="D59" s="473">
        <v>50</v>
      </c>
      <c r="E59" s="469">
        <v>1.7</v>
      </c>
      <c r="F59" s="469">
        <f t="shared" si="1"/>
        <v>85</v>
      </c>
      <c r="G59" s="443"/>
      <c r="H59" s="444">
        <f>G59*D59</f>
        <v>0</v>
      </c>
      <c r="I59" s="9"/>
    </row>
    <row r="60" spans="1:9" s="445" customFormat="1" ht="15" x14ac:dyDescent="0.2">
      <c r="A60" s="442">
        <v>51</v>
      </c>
      <c r="B60" s="447" t="s">
        <v>459</v>
      </c>
      <c r="C60" s="442">
        <v>30</v>
      </c>
      <c r="D60" s="453">
        <v>50</v>
      </c>
      <c r="E60" s="450">
        <v>1.7</v>
      </c>
      <c r="F60" s="450">
        <f t="shared" si="1"/>
        <v>85</v>
      </c>
      <c r="G60" s="443"/>
      <c r="H60" s="444">
        <f>G60*D60</f>
        <v>0</v>
      </c>
      <c r="I60" s="9"/>
    </row>
    <row r="61" spans="1:9" s="445" customFormat="1" ht="15" x14ac:dyDescent="0.2">
      <c r="A61" s="463">
        <v>52</v>
      </c>
      <c r="B61" s="464" t="s">
        <v>460</v>
      </c>
      <c r="C61" s="463">
        <v>30</v>
      </c>
      <c r="D61" s="465">
        <v>50</v>
      </c>
      <c r="E61" s="466">
        <v>1.7</v>
      </c>
      <c r="F61" s="466">
        <f t="shared" si="1"/>
        <v>85</v>
      </c>
      <c r="G61" s="443"/>
      <c r="H61" s="444">
        <f>G61*D61</f>
        <v>0</v>
      </c>
      <c r="I61" s="9"/>
    </row>
    <row r="62" spans="1:9" s="445" customFormat="1" ht="15" x14ac:dyDescent="0.2">
      <c r="A62" s="446"/>
      <c r="B62" s="249" t="s">
        <v>461</v>
      </c>
      <c r="C62" s="470"/>
      <c r="D62" s="471"/>
      <c r="E62" s="471">
        <v>1.7</v>
      </c>
      <c r="F62" s="450"/>
      <c r="G62" s="451"/>
      <c r="H62" s="444"/>
      <c r="I62" s="9"/>
    </row>
    <row r="63" spans="1:9" s="445" customFormat="1" ht="15" x14ac:dyDescent="0.2">
      <c r="A63" s="455">
        <v>53</v>
      </c>
      <c r="B63" s="467" t="s">
        <v>462</v>
      </c>
      <c r="C63" s="455">
        <v>1</v>
      </c>
      <c r="D63" s="468">
        <v>62450</v>
      </c>
      <c r="E63" s="469">
        <v>1.7</v>
      </c>
      <c r="F63" s="469">
        <f t="shared" si="1"/>
        <v>106165</v>
      </c>
      <c r="G63" s="443"/>
      <c r="H63" s="444">
        <f>G63*D63</f>
        <v>0</v>
      </c>
      <c r="I63" s="9"/>
    </row>
  </sheetData>
  <mergeCells count="1">
    <mergeCell ref="A2:C2"/>
  </mergeCells>
  <hyperlinks>
    <hyperlink ref="I1" location="ОГЛАВЛЕНИЕ!A1" display="Вернутся к оглавлению" xr:uid="{32269FD8-DC3D-46BC-A041-4FB630DD60F9}"/>
  </hyperlinks>
  <pageMargins left="0.19685039370078741" right="0.19685039370078741" top="0.19685039370078741" bottom="0.19685039370078741" header="0" footer="0"/>
  <pageSetup paperSize="9" orientation="portrait" horizontalDpi="0"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1DA9B-0802-4D2A-8D6C-6E7484020CB6}">
  <sheetPr>
    <tabColor theme="9"/>
  </sheetPr>
  <dimension ref="A1:J52"/>
  <sheetViews>
    <sheetView workbookViewId="0">
      <pane ySplit="1" topLeftCell="A2" activePane="bottomLeft" state="frozen"/>
      <selection pane="bottomLeft"/>
    </sheetView>
  </sheetViews>
  <sheetFormatPr defaultRowHeight="12.75" x14ac:dyDescent="0.2"/>
  <cols>
    <col min="1" max="1" width="4.7109375" style="491" customWidth="1"/>
    <col min="2" max="2" width="94.140625" style="491" customWidth="1"/>
    <col min="3" max="3" width="8.5703125" style="491" hidden="1" customWidth="1"/>
    <col min="4" max="5" width="9.42578125" style="494" hidden="1" customWidth="1"/>
    <col min="6" max="6" width="9.7109375" style="494" customWidth="1"/>
    <col min="7" max="7" width="9.85546875" style="491" hidden="1" customWidth="1"/>
    <col min="8" max="8" width="18" style="491" hidden="1" customWidth="1"/>
    <col min="9" max="9" width="23" style="9" customWidth="1"/>
    <col min="10" max="258" width="9.140625" style="491"/>
    <col min="259" max="259" width="6.42578125" style="491" customWidth="1"/>
    <col min="260" max="260" width="55.5703125" style="491" customWidth="1"/>
    <col min="261" max="261" width="8.5703125" style="491" customWidth="1"/>
    <col min="262" max="262" width="9.42578125" style="491" customWidth="1"/>
    <col min="263" max="263" width="9.85546875" style="491" customWidth="1"/>
    <col min="264" max="264" width="18" style="491" customWidth="1"/>
    <col min="265" max="265" width="11.28515625" style="491" customWidth="1"/>
    <col min="266" max="514" width="9.140625" style="491"/>
    <col min="515" max="515" width="6.42578125" style="491" customWidth="1"/>
    <col min="516" max="516" width="55.5703125" style="491" customWidth="1"/>
    <col min="517" max="517" width="8.5703125" style="491" customWidth="1"/>
    <col min="518" max="518" width="9.42578125" style="491" customWidth="1"/>
    <col min="519" max="519" width="9.85546875" style="491" customWidth="1"/>
    <col min="520" max="520" width="18" style="491" customWidth="1"/>
    <col min="521" max="521" width="11.28515625" style="491" customWidth="1"/>
    <col min="522" max="770" width="9.140625" style="491"/>
    <col min="771" max="771" width="6.42578125" style="491" customWidth="1"/>
    <col min="772" max="772" width="55.5703125" style="491" customWidth="1"/>
    <col min="773" max="773" width="8.5703125" style="491" customWidth="1"/>
    <col min="774" max="774" width="9.42578125" style="491" customWidth="1"/>
    <col min="775" max="775" width="9.85546875" style="491" customWidth="1"/>
    <col min="776" max="776" width="18" style="491" customWidth="1"/>
    <col min="777" max="777" width="11.28515625" style="491" customWidth="1"/>
    <col min="778" max="1026" width="9.140625" style="491"/>
    <col min="1027" max="1027" width="6.42578125" style="491" customWidth="1"/>
    <col min="1028" max="1028" width="55.5703125" style="491" customWidth="1"/>
    <col min="1029" max="1029" width="8.5703125" style="491" customWidth="1"/>
    <col min="1030" max="1030" width="9.42578125" style="491" customWidth="1"/>
    <col min="1031" max="1031" width="9.85546875" style="491" customWidth="1"/>
    <col min="1032" max="1032" width="18" style="491" customWidth="1"/>
    <col min="1033" max="1033" width="11.28515625" style="491" customWidth="1"/>
    <col min="1034" max="1282" width="9.140625" style="491"/>
    <col min="1283" max="1283" width="6.42578125" style="491" customWidth="1"/>
    <col min="1284" max="1284" width="55.5703125" style="491" customWidth="1"/>
    <col min="1285" max="1285" width="8.5703125" style="491" customWidth="1"/>
    <col min="1286" max="1286" width="9.42578125" style="491" customWidth="1"/>
    <col min="1287" max="1287" width="9.85546875" style="491" customWidth="1"/>
    <col min="1288" max="1288" width="18" style="491" customWidth="1"/>
    <col min="1289" max="1289" width="11.28515625" style="491" customWidth="1"/>
    <col min="1290" max="1538" width="9.140625" style="491"/>
    <col min="1539" max="1539" width="6.42578125" style="491" customWidth="1"/>
    <col min="1540" max="1540" width="55.5703125" style="491" customWidth="1"/>
    <col min="1541" max="1541" width="8.5703125" style="491" customWidth="1"/>
    <col min="1542" max="1542" width="9.42578125" style="491" customWidth="1"/>
    <col min="1543" max="1543" width="9.85546875" style="491" customWidth="1"/>
    <col min="1544" max="1544" width="18" style="491" customWidth="1"/>
    <col min="1545" max="1545" width="11.28515625" style="491" customWidth="1"/>
    <col min="1546" max="1794" width="9.140625" style="491"/>
    <col min="1795" max="1795" width="6.42578125" style="491" customWidth="1"/>
    <col min="1796" max="1796" width="55.5703125" style="491" customWidth="1"/>
    <col min="1797" max="1797" width="8.5703125" style="491" customWidth="1"/>
    <col min="1798" max="1798" width="9.42578125" style="491" customWidth="1"/>
    <col min="1799" max="1799" width="9.85546875" style="491" customWidth="1"/>
    <col min="1800" max="1800" width="18" style="491" customWidth="1"/>
    <col min="1801" max="1801" width="11.28515625" style="491" customWidth="1"/>
    <col min="1802" max="2050" width="9.140625" style="491"/>
    <col min="2051" max="2051" width="6.42578125" style="491" customWidth="1"/>
    <col min="2052" max="2052" width="55.5703125" style="491" customWidth="1"/>
    <col min="2053" max="2053" width="8.5703125" style="491" customWidth="1"/>
    <col min="2054" max="2054" width="9.42578125" style="491" customWidth="1"/>
    <col min="2055" max="2055" width="9.85546875" style="491" customWidth="1"/>
    <col min="2056" max="2056" width="18" style="491" customWidth="1"/>
    <col min="2057" max="2057" width="11.28515625" style="491" customWidth="1"/>
    <col min="2058" max="2306" width="9.140625" style="491"/>
    <col min="2307" max="2307" width="6.42578125" style="491" customWidth="1"/>
    <col min="2308" max="2308" width="55.5703125" style="491" customWidth="1"/>
    <col min="2309" max="2309" width="8.5703125" style="491" customWidth="1"/>
    <col min="2310" max="2310" width="9.42578125" style="491" customWidth="1"/>
    <col min="2311" max="2311" width="9.85546875" style="491" customWidth="1"/>
    <col min="2312" max="2312" width="18" style="491" customWidth="1"/>
    <col min="2313" max="2313" width="11.28515625" style="491" customWidth="1"/>
    <col min="2314" max="2562" width="9.140625" style="491"/>
    <col min="2563" max="2563" width="6.42578125" style="491" customWidth="1"/>
    <col min="2564" max="2564" width="55.5703125" style="491" customWidth="1"/>
    <col min="2565" max="2565" width="8.5703125" style="491" customWidth="1"/>
    <col min="2566" max="2566" width="9.42578125" style="491" customWidth="1"/>
    <col min="2567" max="2567" width="9.85546875" style="491" customWidth="1"/>
    <col min="2568" max="2568" width="18" style="491" customWidth="1"/>
    <col min="2569" max="2569" width="11.28515625" style="491" customWidth="1"/>
    <col min="2570" max="2818" width="9.140625" style="491"/>
    <col min="2819" max="2819" width="6.42578125" style="491" customWidth="1"/>
    <col min="2820" max="2820" width="55.5703125" style="491" customWidth="1"/>
    <col min="2821" max="2821" width="8.5703125" style="491" customWidth="1"/>
    <col min="2822" max="2822" width="9.42578125" style="491" customWidth="1"/>
    <col min="2823" max="2823" width="9.85546875" style="491" customWidth="1"/>
    <col min="2824" max="2824" width="18" style="491" customWidth="1"/>
    <col min="2825" max="2825" width="11.28515625" style="491" customWidth="1"/>
    <col min="2826" max="3074" width="9.140625" style="491"/>
    <col min="3075" max="3075" width="6.42578125" style="491" customWidth="1"/>
    <col min="3076" max="3076" width="55.5703125" style="491" customWidth="1"/>
    <col min="3077" max="3077" width="8.5703125" style="491" customWidth="1"/>
    <col min="3078" max="3078" width="9.42578125" style="491" customWidth="1"/>
    <col min="3079" max="3079" width="9.85546875" style="491" customWidth="1"/>
    <col min="3080" max="3080" width="18" style="491" customWidth="1"/>
    <col min="3081" max="3081" width="11.28515625" style="491" customWidth="1"/>
    <col min="3082" max="3330" width="9.140625" style="491"/>
    <col min="3331" max="3331" width="6.42578125" style="491" customWidth="1"/>
    <col min="3332" max="3332" width="55.5703125" style="491" customWidth="1"/>
    <col min="3333" max="3333" width="8.5703125" style="491" customWidth="1"/>
    <col min="3334" max="3334" width="9.42578125" style="491" customWidth="1"/>
    <col min="3335" max="3335" width="9.85546875" style="491" customWidth="1"/>
    <col min="3336" max="3336" width="18" style="491" customWidth="1"/>
    <col min="3337" max="3337" width="11.28515625" style="491" customWidth="1"/>
    <col min="3338" max="3586" width="9.140625" style="491"/>
    <col min="3587" max="3587" width="6.42578125" style="491" customWidth="1"/>
    <col min="3588" max="3588" width="55.5703125" style="491" customWidth="1"/>
    <col min="3589" max="3589" width="8.5703125" style="491" customWidth="1"/>
    <col min="3590" max="3590" width="9.42578125" style="491" customWidth="1"/>
    <col min="3591" max="3591" width="9.85546875" style="491" customWidth="1"/>
    <col min="3592" max="3592" width="18" style="491" customWidth="1"/>
    <col min="3593" max="3593" width="11.28515625" style="491" customWidth="1"/>
    <col min="3594" max="3842" width="9.140625" style="491"/>
    <col min="3843" max="3843" width="6.42578125" style="491" customWidth="1"/>
    <col min="3844" max="3844" width="55.5703125" style="491" customWidth="1"/>
    <col min="3845" max="3845" width="8.5703125" style="491" customWidth="1"/>
    <col min="3846" max="3846" width="9.42578125" style="491" customWidth="1"/>
    <col min="3847" max="3847" width="9.85546875" style="491" customWidth="1"/>
    <col min="3848" max="3848" width="18" style="491" customWidth="1"/>
    <col min="3849" max="3849" width="11.28515625" style="491" customWidth="1"/>
    <col min="3850" max="4098" width="9.140625" style="491"/>
    <col min="4099" max="4099" width="6.42578125" style="491" customWidth="1"/>
    <col min="4100" max="4100" width="55.5703125" style="491" customWidth="1"/>
    <col min="4101" max="4101" width="8.5703125" style="491" customWidth="1"/>
    <col min="4102" max="4102" width="9.42578125" style="491" customWidth="1"/>
    <col min="4103" max="4103" width="9.85546875" style="491" customWidth="1"/>
    <col min="4104" max="4104" width="18" style="491" customWidth="1"/>
    <col min="4105" max="4105" width="11.28515625" style="491" customWidth="1"/>
    <col min="4106" max="4354" width="9.140625" style="491"/>
    <col min="4355" max="4355" width="6.42578125" style="491" customWidth="1"/>
    <col min="4356" max="4356" width="55.5703125" style="491" customWidth="1"/>
    <col min="4357" max="4357" width="8.5703125" style="491" customWidth="1"/>
    <col min="4358" max="4358" width="9.42578125" style="491" customWidth="1"/>
    <col min="4359" max="4359" width="9.85546875" style="491" customWidth="1"/>
    <col min="4360" max="4360" width="18" style="491" customWidth="1"/>
    <col min="4361" max="4361" width="11.28515625" style="491" customWidth="1"/>
    <col min="4362" max="4610" width="9.140625" style="491"/>
    <col min="4611" max="4611" width="6.42578125" style="491" customWidth="1"/>
    <col min="4612" max="4612" width="55.5703125" style="491" customWidth="1"/>
    <col min="4613" max="4613" width="8.5703125" style="491" customWidth="1"/>
    <col min="4614" max="4614" width="9.42578125" style="491" customWidth="1"/>
    <col min="4615" max="4615" width="9.85546875" style="491" customWidth="1"/>
    <col min="4616" max="4616" width="18" style="491" customWidth="1"/>
    <col min="4617" max="4617" width="11.28515625" style="491" customWidth="1"/>
    <col min="4618" max="4866" width="9.140625" style="491"/>
    <col min="4867" max="4867" width="6.42578125" style="491" customWidth="1"/>
    <col min="4868" max="4868" width="55.5703125" style="491" customWidth="1"/>
    <col min="4869" max="4869" width="8.5703125" style="491" customWidth="1"/>
    <col min="4870" max="4870" width="9.42578125" style="491" customWidth="1"/>
    <col min="4871" max="4871" width="9.85546875" style="491" customWidth="1"/>
    <col min="4872" max="4872" width="18" style="491" customWidth="1"/>
    <col min="4873" max="4873" width="11.28515625" style="491" customWidth="1"/>
    <col min="4874" max="5122" width="9.140625" style="491"/>
    <col min="5123" max="5123" width="6.42578125" style="491" customWidth="1"/>
    <col min="5124" max="5124" width="55.5703125" style="491" customWidth="1"/>
    <col min="5125" max="5125" width="8.5703125" style="491" customWidth="1"/>
    <col min="5126" max="5126" width="9.42578125" style="491" customWidth="1"/>
    <col min="5127" max="5127" width="9.85546875" style="491" customWidth="1"/>
    <col min="5128" max="5128" width="18" style="491" customWidth="1"/>
    <col min="5129" max="5129" width="11.28515625" style="491" customWidth="1"/>
    <col min="5130" max="5378" width="9.140625" style="491"/>
    <col min="5379" max="5379" width="6.42578125" style="491" customWidth="1"/>
    <col min="5380" max="5380" width="55.5703125" style="491" customWidth="1"/>
    <col min="5381" max="5381" width="8.5703125" style="491" customWidth="1"/>
    <col min="5382" max="5382" width="9.42578125" style="491" customWidth="1"/>
    <col min="5383" max="5383" width="9.85546875" style="491" customWidth="1"/>
    <col min="5384" max="5384" width="18" style="491" customWidth="1"/>
    <col min="5385" max="5385" width="11.28515625" style="491" customWidth="1"/>
    <col min="5386" max="5634" width="9.140625" style="491"/>
    <col min="5635" max="5635" width="6.42578125" style="491" customWidth="1"/>
    <col min="5636" max="5636" width="55.5703125" style="491" customWidth="1"/>
    <col min="5637" max="5637" width="8.5703125" style="491" customWidth="1"/>
    <col min="5638" max="5638" width="9.42578125" style="491" customWidth="1"/>
    <col min="5639" max="5639" width="9.85546875" style="491" customWidth="1"/>
    <col min="5640" max="5640" width="18" style="491" customWidth="1"/>
    <col min="5641" max="5641" width="11.28515625" style="491" customWidth="1"/>
    <col min="5642" max="5890" width="9.140625" style="491"/>
    <col min="5891" max="5891" width="6.42578125" style="491" customWidth="1"/>
    <col min="5892" max="5892" width="55.5703125" style="491" customWidth="1"/>
    <col min="5893" max="5893" width="8.5703125" style="491" customWidth="1"/>
    <col min="5894" max="5894" width="9.42578125" style="491" customWidth="1"/>
    <col min="5895" max="5895" width="9.85546875" style="491" customWidth="1"/>
    <col min="5896" max="5896" width="18" style="491" customWidth="1"/>
    <col min="5897" max="5897" width="11.28515625" style="491" customWidth="1"/>
    <col min="5898" max="6146" width="9.140625" style="491"/>
    <col min="6147" max="6147" width="6.42578125" style="491" customWidth="1"/>
    <col min="6148" max="6148" width="55.5703125" style="491" customWidth="1"/>
    <col min="6149" max="6149" width="8.5703125" style="491" customWidth="1"/>
    <col min="6150" max="6150" width="9.42578125" style="491" customWidth="1"/>
    <col min="6151" max="6151" width="9.85546875" style="491" customWidth="1"/>
    <col min="6152" max="6152" width="18" style="491" customWidth="1"/>
    <col min="6153" max="6153" width="11.28515625" style="491" customWidth="1"/>
    <col min="6154" max="6402" width="9.140625" style="491"/>
    <col min="6403" max="6403" width="6.42578125" style="491" customWidth="1"/>
    <col min="6404" max="6404" width="55.5703125" style="491" customWidth="1"/>
    <col min="6405" max="6405" width="8.5703125" style="491" customWidth="1"/>
    <col min="6406" max="6406" width="9.42578125" style="491" customWidth="1"/>
    <col min="6407" max="6407" width="9.85546875" style="491" customWidth="1"/>
    <col min="6408" max="6408" width="18" style="491" customWidth="1"/>
    <col min="6409" max="6409" width="11.28515625" style="491" customWidth="1"/>
    <col min="6410" max="6658" width="9.140625" style="491"/>
    <col min="6659" max="6659" width="6.42578125" style="491" customWidth="1"/>
    <col min="6660" max="6660" width="55.5703125" style="491" customWidth="1"/>
    <col min="6661" max="6661" width="8.5703125" style="491" customWidth="1"/>
    <col min="6662" max="6662" width="9.42578125" style="491" customWidth="1"/>
    <col min="6663" max="6663" width="9.85546875" style="491" customWidth="1"/>
    <col min="6664" max="6664" width="18" style="491" customWidth="1"/>
    <col min="6665" max="6665" width="11.28515625" style="491" customWidth="1"/>
    <col min="6666" max="6914" width="9.140625" style="491"/>
    <col min="6915" max="6915" width="6.42578125" style="491" customWidth="1"/>
    <col min="6916" max="6916" width="55.5703125" style="491" customWidth="1"/>
    <col min="6917" max="6917" width="8.5703125" style="491" customWidth="1"/>
    <col min="6918" max="6918" width="9.42578125" style="491" customWidth="1"/>
    <col min="6919" max="6919" width="9.85546875" style="491" customWidth="1"/>
    <col min="6920" max="6920" width="18" style="491" customWidth="1"/>
    <col min="6921" max="6921" width="11.28515625" style="491" customWidth="1"/>
    <col min="6922" max="7170" width="9.140625" style="491"/>
    <col min="7171" max="7171" width="6.42578125" style="491" customWidth="1"/>
    <col min="7172" max="7172" width="55.5703125" style="491" customWidth="1"/>
    <col min="7173" max="7173" width="8.5703125" style="491" customWidth="1"/>
    <col min="7174" max="7174" width="9.42578125" style="491" customWidth="1"/>
    <col min="7175" max="7175" width="9.85546875" style="491" customWidth="1"/>
    <col min="7176" max="7176" width="18" style="491" customWidth="1"/>
    <col min="7177" max="7177" width="11.28515625" style="491" customWidth="1"/>
    <col min="7178" max="7426" width="9.140625" style="491"/>
    <col min="7427" max="7427" width="6.42578125" style="491" customWidth="1"/>
    <col min="7428" max="7428" width="55.5703125" style="491" customWidth="1"/>
    <col min="7429" max="7429" width="8.5703125" style="491" customWidth="1"/>
    <col min="7430" max="7430" width="9.42578125" style="491" customWidth="1"/>
    <col min="7431" max="7431" width="9.85546875" style="491" customWidth="1"/>
    <col min="7432" max="7432" width="18" style="491" customWidth="1"/>
    <col min="7433" max="7433" width="11.28515625" style="491" customWidth="1"/>
    <col min="7434" max="7682" width="9.140625" style="491"/>
    <col min="7683" max="7683" width="6.42578125" style="491" customWidth="1"/>
    <col min="7684" max="7684" width="55.5703125" style="491" customWidth="1"/>
    <col min="7685" max="7685" width="8.5703125" style="491" customWidth="1"/>
    <col min="7686" max="7686" width="9.42578125" style="491" customWidth="1"/>
    <col min="7687" max="7687" width="9.85546875" style="491" customWidth="1"/>
    <col min="7688" max="7688" width="18" style="491" customWidth="1"/>
    <col min="7689" max="7689" width="11.28515625" style="491" customWidth="1"/>
    <col min="7690" max="7938" width="9.140625" style="491"/>
    <col min="7939" max="7939" width="6.42578125" style="491" customWidth="1"/>
    <col min="7940" max="7940" width="55.5703125" style="491" customWidth="1"/>
    <col min="7941" max="7941" width="8.5703125" style="491" customWidth="1"/>
    <col min="7942" max="7942" width="9.42578125" style="491" customWidth="1"/>
    <col min="7943" max="7943" width="9.85546875" style="491" customWidth="1"/>
    <col min="7944" max="7944" width="18" style="491" customWidth="1"/>
    <col min="7945" max="7945" width="11.28515625" style="491" customWidth="1"/>
    <col min="7946" max="8194" width="9.140625" style="491"/>
    <col min="8195" max="8195" width="6.42578125" style="491" customWidth="1"/>
    <col min="8196" max="8196" width="55.5703125" style="491" customWidth="1"/>
    <col min="8197" max="8197" width="8.5703125" style="491" customWidth="1"/>
    <col min="8198" max="8198" width="9.42578125" style="491" customWidth="1"/>
    <col min="8199" max="8199" width="9.85546875" style="491" customWidth="1"/>
    <col min="8200" max="8200" width="18" style="491" customWidth="1"/>
    <col min="8201" max="8201" width="11.28515625" style="491" customWidth="1"/>
    <col min="8202" max="8450" width="9.140625" style="491"/>
    <col min="8451" max="8451" width="6.42578125" style="491" customWidth="1"/>
    <col min="8452" max="8452" width="55.5703125" style="491" customWidth="1"/>
    <col min="8453" max="8453" width="8.5703125" style="491" customWidth="1"/>
    <col min="8454" max="8454" width="9.42578125" style="491" customWidth="1"/>
    <col min="8455" max="8455" width="9.85546875" style="491" customWidth="1"/>
    <col min="8456" max="8456" width="18" style="491" customWidth="1"/>
    <col min="8457" max="8457" width="11.28515625" style="491" customWidth="1"/>
    <col min="8458" max="8706" width="9.140625" style="491"/>
    <col min="8707" max="8707" width="6.42578125" style="491" customWidth="1"/>
    <col min="8708" max="8708" width="55.5703125" style="491" customWidth="1"/>
    <col min="8709" max="8709" width="8.5703125" style="491" customWidth="1"/>
    <col min="8710" max="8710" width="9.42578125" style="491" customWidth="1"/>
    <col min="8711" max="8711" width="9.85546875" style="491" customWidth="1"/>
    <col min="8712" max="8712" width="18" style="491" customWidth="1"/>
    <col min="8713" max="8713" width="11.28515625" style="491" customWidth="1"/>
    <col min="8714" max="8962" width="9.140625" style="491"/>
    <col min="8963" max="8963" width="6.42578125" style="491" customWidth="1"/>
    <col min="8964" max="8964" width="55.5703125" style="491" customWidth="1"/>
    <col min="8965" max="8965" width="8.5703125" style="491" customWidth="1"/>
    <col min="8966" max="8966" width="9.42578125" style="491" customWidth="1"/>
    <col min="8967" max="8967" width="9.85546875" style="491" customWidth="1"/>
    <col min="8968" max="8968" width="18" style="491" customWidth="1"/>
    <col min="8969" max="8969" width="11.28515625" style="491" customWidth="1"/>
    <col min="8970" max="9218" width="9.140625" style="491"/>
    <col min="9219" max="9219" width="6.42578125" style="491" customWidth="1"/>
    <col min="9220" max="9220" width="55.5703125" style="491" customWidth="1"/>
    <col min="9221" max="9221" width="8.5703125" style="491" customWidth="1"/>
    <col min="9222" max="9222" width="9.42578125" style="491" customWidth="1"/>
    <col min="9223" max="9223" width="9.85546875" style="491" customWidth="1"/>
    <col min="9224" max="9224" width="18" style="491" customWidth="1"/>
    <col min="9225" max="9225" width="11.28515625" style="491" customWidth="1"/>
    <col min="9226" max="9474" width="9.140625" style="491"/>
    <col min="9475" max="9475" width="6.42578125" style="491" customWidth="1"/>
    <col min="9476" max="9476" width="55.5703125" style="491" customWidth="1"/>
    <col min="9477" max="9477" width="8.5703125" style="491" customWidth="1"/>
    <col min="9478" max="9478" width="9.42578125" style="491" customWidth="1"/>
    <col min="9479" max="9479" width="9.85546875" style="491" customWidth="1"/>
    <col min="9480" max="9480" width="18" style="491" customWidth="1"/>
    <col min="9481" max="9481" width="11.28515625" style="491" customWidth="1"/>
    <col min="9482" max="9730" width="9.140625" style="491"/>
    <col min="9731" max="9731" width="6.42578125" style="491" customWidth="1"/>
    <col min="9732" max="9732" width="55.5703125" style="491" customWidth="1"/>
    <col min="9733" max="9733" width="8.5703125" style="491" customWidth="1"/>
    <col min="9734" max="9734" width="9.42578125" style="491" customWidth="1"/>
    <col min="9735" max="9735" width="9.85546875" style="491" customWidth="1"/>
    <col min="9736" max="9736" width="18" style="491" customWidth="1"/>
    <col min="9737" max="9737" width="11.28515625" style="491" customWidth="1"/>
    <col min="9738" max="9986" width="9.140625" style="491"/>
    <col min="9987" max="9987" width="6.42578125" style="491" customWidth="1"/>
    <col min="9988" max="9988" width="55.5703125" style="491" customWidth="1"/>
    <col min="9989" max="9989" width="8.5703125" style="491" customWidth="1"/>
    <col min="9990" max="9990" width="9.42578125" style="491" customWidth="1"/>
    <col min="9991" max="9991" width="9.85546875" style="491" customWidth="1"/>
    <col min="9992" max="9992" width="18" style="491" customWidth="1"/>
    <col min="9993" max="9993" width="11.28515625" style="491" customWidth="1"/>
    <col min="9994" max="10242" width="9.140625" style="491"/>
    <col min="10243" max="10243" width="6.42578125" style="491" customWidth="1"/>
    <col min="10244" max="10244" width="55.5703125" style="491" customWidth="1"/>
    <col min="10245" max="10245" width="8.5703125" style="491" customWidth="1"/>
    <col min="10246" max="10246" width="9.42578125" style="491" customWidth="1"/>
    <col min="10247" max="10247" width="9.85546875" style="491" customWidth="1"/>
    <col min="10248" max="10248" width="18" style="491" customWidth="1"/>
    <col min="10249" max="10249" width="11.28515625" style="491" customWidth="1"/>
    <col min="10250" max="10498" width="9.140625" style="491"/>
    <col min="10499" max="10499" width="6.42578125" style="491" customWidth="1"/>
    <col min="10500" max="10500" width="55.5703125" style="491" customWidth="1"/>
    <col min="10501" max="10501" width="8.5703125" style="491" customWidth="1"/>
    <col min="10502" max="10502" width="9.42578125" style="491" customWidth="1"/>
    <col min="10503" max="10503" width="9.85546875" style="491" customWidth="1"/>
    <col min="10504" max="10504" width="18" style="491" customWidth="1"/>
    <col min="10505" max="10505" width="11.28515625" style="491" customWidth="1"/>
    <col min="10506" max="10754" width="9.140625" style="491"/>
    <col min="10755" max="10755" width="6.42578125" style="491" customWidth="1"/>
    <col min="10756" max="10756" width="55.5703125" style="491" customWidth="1"/>
    <col min="10757" max="10757" width="8.5703125" style="491" customWidth="1"/>
    <col min="10758" max="10758" width="9.42578125" style="491" customWidth="1"/>
    <col min="10759" max="10759" width="9.85546875" style="491" customWidth="1"/>
    <col min="10760" max="10760" width="18" style="491" customWidth="1"/>
    <col min="10761" max="10761" width="11.28515625" style="491" customWidth="1"/>
    <col min="10762" max="11010" width="9.140625" style="491"/>
    <col min="11011" max="11011" width="6.42578125" style="491" customWidth="1"/>
    <col min="11012" max="11012" width="55.5703125" style="491" customWidth="1"/>
    <col min="11013" max="11013" width="8.5703125" style="491" customWidth="1"/>
    <col min="11014" max="11014" width="9.42578125" style="491" customWidth="1"/>
    <col min="11015" max="11015" width="9.85546875" style="491" customWidth="1"/>
    <col min="11016" max="11016" width="18" style="491" customWidth="1"/>
    <col min="11017" max="11017" width="11.28515625" style="491" customWidth="1"/>
    <col min="11018" max="11266" width="9.140625" style="491"/>
    <col min="11267" max="11267" width="6.42578125" style="491" customWidth="1"/>
    <col min="11268" max="11268" width="55.5703125" style="491" customWidth="1"/>
    <col min="11269" max="11269" width="8.5703125" style="491" customWidth="1"/>
    <col min="11270" max="11270" width="9.42578125" style="491" customWidth="1"/>
    <col min="11271" max="11271" width="9.85546875" style="491" customWidth="1"/>
    <col min="11272" max="11272" width="18" style="491" customWidth="1"/>
    <col min="11273" max="11273" width="11.28515625" style="491" customWidth="1"/>
    <col min="11274" max="11522" width="9.140625" style="491"/>
    <col min="11523" max="11523" width="6.42578125" style="491" customWidth="1"/>
    <col min="11524" max="11524" width="55.5703125" style="491" customWidth="1"/>
    <col min="11525" max="11525" width="8.5703125" style="491" customWidth="1"/>
    <col min="11526" max="11526" width="9.42578125" style="491" customWidth="1"/>
    <col min="11527" max="11527" width="9.85546875" style="491" customWidth="1"/>
    <col min="11528" max="11528" width="18" style="491" customWidth="1"/>
    <col min="11529" max="11529" width="11.28515625" style="491" customWidth="1"/>
    <col min="11530" max="11778" width="9.140625" style="491"/>
    <col min="11779" max="11779" width="6.42578125" style="491" customWidth="1"/>
    <col min="11780" max="11780" width="55.5703125" style="491" customWidth="1"/>
    <col min="11781" max="11781" width="8.5703125" style="491" customWidth="1"/>
    <col min="11782" max="11782" width="9.42578125" style="491" customWidth="1"/>
    <col min="11783" max="11783" width="9.85546875" style="491" customWidth="1"/>
    <col min="11784" max="11784" width="18" style="491" customWidth="1"/>
    <col min="11785" max="11785" width="11.28515625" style="491" customWidth="1"/>
    <col min="11786" max="12034" width="9.140625" style="491"/>
    <col min="12035" max="12035" width="6.42578125" style="491" customWidth="1"/>
    <col min="12036" max="12036" width="55.5703125" style="491" customWidth="1"/>
    <col min="12037" max="12037" width="8.5703125" style="491" customWidth="1"/>
    <col min="12038" max="12038" width="9.42578125" style="491" customWidth="1"/>
    <col min="12039" max="12039" width="9.85546875" style="491" customWidth="1"/>
    <col min="12040" max="12040" width="18" style="491" customWidth="1"/>
    <col min="12041" max="12041" width="11.28515625" style="491" customWidth="1"/>
    <col min="12042" max="12290" width="9.140625" style="491"/>
    <col min="12291" max="12291" width="6.42578125" style="491" customWidth="1"/>
    <col min="12292" max="12292" width="55.5703125" style="491" customWidth="1"/>
    <col min="12293" max="12293" width="8.5703125" style="491" customWidth="1"/>
    <col min="12294" max="12294" width="9.42578125" style="491" customWidth="1"/>
    <col min="12295" max="12295" width="9.85546875" style="491" customWidth="1"/>
    <col min="12296" max="12296" width="18" style="491" customWidth="1"/>
    <col min="12297" max="12297" width="11.28515625" style="491" customWidth="1"/>
    <col min="12298" max="12546" width="9.140625" style="491"/>
    <col min="12547" max="12547" width="6.42578125" style="491" customWidth="1"/>
    <col min="12548" max="12548" width="55.5703125" style="491" customWidth="1"/>
    <col min="12549" max="12549" width="8.5703125" style="491" customWidth="1"/>
    <col min="12550" max="12550" width="9.42578125" style="491" customWidth="1"/>
    <col min="12551" max="12551" width="9.85546875" style="491" customWidth="1"/>
    <col min="12552" max="12552" width="18" style="491" customWidth="1"/>
    <col min="12553" max="12553" width="11.28515625" style="491" customWidth="1"/>
    <col min="12554" max="12802" width="9.140625" style="491"/>
    <col min="12803" max="12803" width="6.42578125" style="491" customWidth="1"/>
    <col min="12804" max="12804" width="55.5703125" style="491" customWidth="1"/>
    <col min="12805" max="12805" width="8.5703125" style="491" customWidth="1"/>
    <col min="12806" max="12806" width="9.42578125" style="491" customWidth="1"/>
    <col min="12807" max="12807" width="9.85546875" style="491" customWidth="1"/>
    <col min="12808" max="12808" width="18" style="491" customWidth="1"/>
    <col min="12809" max="12809" width="11.28515625" style="491" customWidth="1"/>
    <col min="12810" max="13058" width="9.140625" style="491"/>
    <col min="13059" max="13059" width="6.42578125" style="491" customWidth="1"/>
    <col min="13060" max="13060" width="55.5703125" style="491" customWidth="1"/>
    <col min="13061" max="13061" width="8.5703125" style="491" customWidth="1"/>
    <col min="13062" max="13062" width="9.42578125" style="491" customWidth="1"/>
    <col min="13063" max="13063" width="9.85546875" style="491" customWidth="1"/>
    <col min="13064" max="13064" width="18" style="491" customWidth="1"/>
    <col min="13065" max="13065" width="11.28515625" style="491" customWidth="1"/>
    <col min="13066" max="13314" width="9.140625" style="491"/>
    <col min="13315" max="13315" width="6.42578125" style="491" customWidth="1"/>
    <col min="13316" max="13316" width="55.5703125" style="491" customWidth="1"/>
    <col min="13317" max="13317" width="8.5703125" style="491" customWidth="1"/>
    <col min="13318" max="13318" width="9.42578125" style="491" customWidth="1"/>
    <col min="13319" max="13319" width="9.85546875" style="491" customWidth="1"/>
    <col min="13320" max="13320" width="18" style="491" customWidth="1"/>
    <col min="13321" max="13321" width="11.28515625" style="491" customWidth="1"/>
    <col min="13322" max="13570" width="9.140625" style="491"/>
    <col min="13571" max="13571" width="6.42578125" style="491" customWidth="1"/>
    <col min="13572" max="13572" width="55.5703125" style="491" customWidth="1"/>
    <col min="13573" max="13573" width="8.5703125" style="491" customWidth="1"/>
    <col min="13574" max="13574" width="9.42578125" style="491" customWidth="1"/>
    <col min="13575" max="13575" width="9.85546875" style="491" customWidth="1"/>
    <col min="13576" max="13576" width="18" style="491" customWidth="1"/>
    <col min="13577" max="13577" width="11.28515625" style="491" customWidth="1"/>
    <col min="13578" max="13826" width="9.140625" style="491"/>
    <col min="13827" max="13827" width="6.42578125" style="491" customWidth="1"/>
    <col min="13828" max="13828" width="55.5703125" style="491" customWidth="1"/>
    <col min="13829" max="13829" width="8.5703125" style="491" customWidth="1"/>
    <col min="13830" max="13830" width="9.42578125" style="491" customWidth="1"/>
    <col min="13831" max="13831" width="9.85546875" style="491" customWidth="1"/>
    <col min="13832" max="13832" width="18" style="491" customWidth="1"/>
    <col min="13833" max="13833" width="11.28515625" style="491" customWidth="1"/>
    <col min="13834" max="14082" width="9.140625" style="491"/>
    <col min="14083" max="14083" width="6.42578125" style="491" customWidth="1"/>
    <col min="14084" max="14084" width="55.5703125" style="491" customWidth="1"/>
    <col min="14085" max="14085" width="8.5703125" style="491" customWidth="1"/>
    <col min="14086" max="14086" width="9.42578125" style="491" customWidth="1"/>
    <col min="14087" max="14087" width="9.85546875" style="491" customWidth="1"/>
    <col min="14088" max="14088" width="18" style="491" customWidth="1"/>
    <col min="14089" max="14089" width="11.28515625" style="491" customWidth="1"/>
    <col min="14090" max="14338" width="9.140625" style="491"/>
    <col min="14339" max="14339" width="6.42578125" style="491" customWidth="1"/>
    <col min="14340" max="14340" width="55.5703125" style="491" customWidth="1"/>
    <col min="14341" max="14341" width="8.5703125" style="491" customWidth="1"/>
    <col min="14342" max="14342" width="9.42578125" style="491" customWidth="1"/>
    <col min="14343" max="14343" width="9.85546875" style="491" customWidth="1"/>
    <col min="14344" max="14344" width="18" style="491" customWidth="1"/>
    <col min="14345" max="14345" width="11.28515625" style="491" customWidth="1"/>
    <col min="14346" max="14594" width="9.140625" style="491"/>
    <col min="14595" max="14595" width="6.42578125" style="491" customWidth="1"/>
    <col min="14596" max="14596" width="55.5703125" style="491" customWidth="1"/>
    <col min="14597" max="14597" width="8.5703125" style="491" customWidth="1"/>
    <col min="14598" max="14598" width="9.42578125" style="491" customWidth="1"/>
    <col min="14599" max="14599" width="9.85546875" style="491" customWidth="1"/>
    <col min="14600" max="14600" width="18" style="491" customWidth="1"/>
    <col min="14601" max="14601" width="11.28515625" style="491" customWidth="1"/>
    <col min="14602" max="14850" width="9.140625" style="491"/>
    <col min="14851" max="14851" width="6.42578125" style="491" customWidth="1"/>
    <col min="14852" max="14852" width="55.5703125" style="491" customWidth="1"/>
    <col min="14853" max="14853" width="8.5703125" style="491" customWidth="1"/>
    <col min="14854" max="14854" width="9.42578125" style="491" customWidth="1"/>
    <col min="14855" max="14855" width="9.85546875" style="491" customWidth="1"/>
    <col min="14856" max="14856" width="18" style="491" customWidth="1"/>
    <col min="14857" max="14857" width="11.28515625" style="491" customWidth="1"/>
    <col min="14858" max="15106" width="9.140625" style="491"/>
    <col min="15107" max="15107" width="6.42578125" style="491" customWidth="1"/>
    <col min="15108" max="15108" width="55.5703125" style="491" customWidth="1"/>
    <col min="15109" max="15109" width="8.5703125" style="491" customWidth="1"/>
    <col min="15110" max="15110" width="9.42578125" style="491" customWidth="1"/>
    <col min="15111" max="15111" width="9.85546875" style="491" customWidth="1"/>
    <col min="15112" max="15112" width="18" style="491" customWidth="1"/>
    <col min="15113" max="15113" width="11.28515625" style="491" customWidth="1"/>
    <col min="15114" max="15362" width="9.140625" style="491"/>
    <col min="15363" max="15363" width="6.42578125" style="491" customWidth="1"/>
    <col min="15364" max="15364" width="55.5703125" style="491" customWidth="1"/>
    <col min="15365" max="15365" width="8.5703125" style="491" customWidth="1"/>
    <col min="15366" max="15366" width="9.42578125" style="491" customWidth="1"/>
    <col min="15367" max="15367" width="9.85546875" style="491" customWidth="1"/>
    <col min="15368" max="15368" width="18" style="491" customWidth="1"/>
    <col min="15369" max="15369" width="11.28515625" style="491" customWidth="1"/>
    <col min="15370" max="15618" width="9.140625" style="491"/>
    <col min="15619" max="15619" width="6.42578125" style="491" customWidth="1"/>
    <col min="15620" max="15620" width="55.5703125" style="491" customWidth="1"/>
    <col min="15621" max="15621" width="8.5703125" style="491" customWidth="1"/>
    <col min="15622" max="15622" width="9.42578125" style="491" customWidth="1"/>
    <col min="15623" max="15623" width="9.85546875" style="491" customWidth="1"/>
    <col min="15624" max="15624" width="18" style="491" customWidth="1"/>
    <col min="15625" max="15625" width="11.28515625" style="491" customWidth="1"/>
    <col min="15626" max="15874" width="9.140625" style="491"/>
    <col min="15875" max="15875" width="6.42578125" style="491" customWidth="1"/>
    <col min="15876" max="15876" width="55.5703125" style="491" customWidth="1"/>
    <col min="15877" max="15877" width="8.5703125" style="491" customWidth="1"/>
    <col min="15878" max="15878" width="9.42578125" style="491" customWidth="1"/>
    <col min="15879" max="15879" width="9.85546875" style="491" customWidth="1"/>
    <col min="15880" max="15880" width="18" style="491" customWidth="1"/>
    <col min="15881" max="15881" width="11.28515625" style="491" customWidth="1"/>
    <col min="15882" max="16130" width="9.140625" style="491"/>
    <col min="16131" max="16131" width="6.42578125" style="491" customWidth="1"/>
    <col min="16132" max="16132" width="55.5703125" style="491" customWidth="1"/>
    <col min="16133" max="16133" width="8.5703125" style="491" customWidth="1"/>
    <col min="16134" max="16134" width="9.42578125" style="491" customWidth="1"/>
    <col min="16135" max="16135" width="9.85546875" style="491" customWidth="1"/>
    <col min="16136" max="16136" width="18" style="491" customWidth="1"/>
    <col min="16137" max="16137" width="11.28515625" style="491" customWidth="1"/>
    <col min="16138" max="16384" width="9.140625" style="491"/>
  </cols>
  <sheetData>
    <row r="1" spans="1:10" ht="34.5" customHeight="1" thickBot="1" x14ac:dyDescent="0.25">
      <c r="A1" s="256" t="s">
        <v>2071</v>
      </c>
      <c r="B1" s="481" t="s">
        <v>41</v>
      </c>
      <c r="C1" s="140" t="s">
        <v>143</v>
      </c>
      <c r="D1" s="482" t="s">
        <v>2049</v>
      </c>
      <c r="E1" s="489"/>
      <c r="F1" s="482" t="s">
        <v>2049</v>
      </c>
      <c r="G1" s="191" t="s">
        <v>144</v>
      </c>
      <c r="H1" s="490" t="s">
        <v>77</v>
      </c>
      <c r="I1" s="48" t="s">
        <v>2054</v>
      </c>
    </row>
    <row r="2" spans="1:10" s="261" customFormat="1" ht="15" x14ac:dyDescent="0.2">
      <c r="A2" s="602" t="s">
        <v>2096</v>
      </c>
      <c r="B2" s="603"/>
      <c r="C2" s="603"/>
      <c r="D2" s="411"/>
      <c r="E2" s="411"/>
      <c r="F2" s="413"/>
      <c r="G2" s="412"/>
      <c r="H2" s="413"/>
      <c r="I2" s="403"/>
      <c r="J2" s="9"/>
    </row>
    <row r="3" spans="1:10" ht="15" x14ac:dyDescent="0.2">
      <c r="A3" s="499"/>
      <c r="B3" s="500" t="s">
        <v>408</v>
      </c>
      <c r="C3" s="501"/>
      <c r="D3" s="502"/>
      <c r="E3" s="502"/>
      <c r="F3" s="503"/>
      <c r="G3" s="492"/>
      <c r="H3" s="493"/>
    </row>
    <row r="4" spans="1:10" ht="15" x14ac:dyDescent="0.2">
      <c r="A4" s="504" t="s">
        <v>463</v>
      </c>
      <c r="B4" s="505" t="s">
        <v>464</v>
      </c>
      <c r="C4" s="504">
        <v>15</v>
      </c>
      <c r="D4" s="506">
        <v>624</v>
      </c>
      <c r="E4" s="506">
        <v>1.7</v>
      </c>
      <c r="F4" s="506">
        <f>D4*E4</f>
        <v>1060.8</v>
      </c>
      <c r="G4" s="492"/>
      <c r="H4" s="493">
        <f t="shared" ref="H4:H18" si="0">G4*D4</f>
        <v>0</v>
      </c>
    </row>
    <row r="5" spans="1:10" ht="15" x14ac:dyDescent="0.2">
      <c r="A5" s="504" t="s">
        <v>465</v>
      </c>
      <c r="B5" s="507" t="s">
        <v>466</v>
      </c>
      <c r="C5" s="504">
        <v>1</v>
      </c>
      <c r="D5" s="506">
        <v>1233</v>
      </c>
      <c r="E5" s="506">
        <v>1.7</v>
      </c>
      <c r="F5" s="506">
        <f t="shared" ref="F5:F52" si="1">D5*E5</f>
        <v>2096.1</v>
      </c>
      <c r="G5" s="492"/>
      <c r="H5" s="493">
        <f t="shared" si="0"/>
        <v>0</v>
      </c>
    </row>
    <row r="6" spans="1:10" ht="15" x14ac:dyDescent="0.2">
      <c r="A6" s="504" t="s">
        <v>467</v>
      </c>
      <c r="B6" s="507" t="s">
        <v>468</v>
      </c>
      <c r="C6" s="504">
        <v>1</v>
      </c>
      <c r="D6" s="506">
        <v>12325</v>
      </c>
      <c r="E6" s="506">
        <v>1.7</v>
      </c>
      <c r="F6" s="506">
        <f t="shared" si="1"/>
        <v>20952.5</v>
      </c>
      <c r="G6" s="492"/>
      <c r="H6" s="493">
        <f t="shared" si="0"/>
        <v>0</v>
      </c>
    </row>
    <row r="7" spans="1:10" ht="15" x14ac:dyDescent="0.2">
      <c r="A7" s="504" t="s">
        <v>469</v>
      </c>
      <c r="B7" s="505" t="s">
        <v>470</v>
      </c>
      <c r="C7" s="504">
        <v>15</v>
      </c>
      <c r="D7" s="506">
        <v>155</v>
      </c>
      <c r="E7" s="506">
        <v>1.7</v>
      </c>
      <c r="F7" s="506">
        <f t="shared" si="1"/>
        <v>263.5</v>
      </c>
      <c r="G7" s="492"/>
      <c r="H7" s="493">
        <f t="shared" si="0"/>
        <v>0</v>
      </c>
    </row>
    <row r="8" spans="1:10" ht="15" x14ac:dyDescent="0.2">
      <c r="A8" s="504" t="s">
        <v>471</v>
      </c>
      <c r="B8" s="507" t="s">
        <v>472</v>
      </c>
      <c r="C8" s="504">
        <v>1</v>
      </c>
      <c r="D8" s="506">
        <v>2275</v>
      </c>
      <c r="E8" s="506">
        <v>1.7</v>
      </c>
      <c r="F8" s="506">
        <f t="shared" si="1"/>
        <v>3867.5</v>
      </c>
      <c r="G8" s="492"/>
      <c r="H8" s="493">
        <f t="shared" si="0"/>
        <v>0</v>
      </c>
    </row>
    <row r="9" spans="1:10" ht="15" x14ac:dyDescent="0.2">
      <c r="A9" s="504" t="s">
        <v>473</v>
      </c>
      <c r="B9" s="507" t="s">
        <v>474</v>
      </c>
      <c r="C9" s="504">
        <v>1</v>
      </c>
      <c r="D9" s="506">
        <v>798</v>
      </c>
      <c r="E9" s="506">
        <v>1.7</v>
      </c>
      <c r="F9" s="506">
        <f t="shared" si="1"/>
        <v>1356.6</v>
      </c>
      <c r="G9" s="492"/>
      <c r="H9" s="493">
        <f t="shared" si="0"/>
        <v>0</v>
      </c>
    </row>
    <row r="10" spans="1:10" ht="15" x14ac:dyDescent="0.2">
      <c r="A10" s="504" t="s">
        <v>475</v>
      </c>
      <c r="B10" s="507" t="s">
        <v>476</v>
      </c>
      <c r="C10" s="504">
        <v>15</v>
      </c>
      <c r="D10" s="506">
        <v>29430</v>
      </c>
      <c r="E10" s="506">
        <v>1.7</v>
      </c>
      <c r="F10" s="506">
        <f t="shared" si="1"/>
        <v>50031</v>
      </c>
      <c r="G10" s="492"/>
      <c r="H10" s="493">
        <f t="shared" si="0"/>
        <v>0</v>
      </c>
    </row>
    <row r="11" spans="1:10" ht="15" x14ac:dyDescent="0.2">
      <c r="A11" s="504" t="s">
        <v>477</v>
      </c>
      <c r="B11" s="507" t="s">
        <v>478</v>
      </c>
      <c r="C11" s="504">
        <v>1</v>
      </c>
      <c r="D11" s="506">
        <v>1233</v>
      </c>
      <c r="E11" s="506">
        <v>1.7</v>
      </c>
      <c r="F11" s="506">
        <f t="shared" si="1"/>
        <v>2096.1</v>
      </c>
      <c r="G11" s="492"/>
      <c r="H11" s="493">
        <f t="shared" si="0"/>
        <v>0</v>
      </c>
    </row>
    <row r="12" spans="1:10" ht="15" x14ac:dyDescent="0.2">
      <c r="A12" s="504" t="s">
        <v>479</v>
      </c>
      <c r="B12" s="505" t="s">
        <v>480</v>
      </c>
      <c r="C12" s="504">
        <v>15</v>
      </c>
      <c r="D12" s="506">
        <v>360</v>
      </c>
      <c r="E12" s="506">
        <v>1.7</v>
      </c>
      <c r="F12" s="506">
        <f t="shared" si="1"/>
        <v>612</v>
      </c>
      <c r="G12" s="492"/>
      <c r="H12" s="493">
        <f t="shared" si="0"/>
        <v>0</v>
      </c>
    </row>
    <row r="13" spans="1:10" ht="15" x14ac:dyDescent="0.2">
      <c r="A13" s="504" t="s">
        <v>481</v>
      </c>
      <c r="B13" s="507" t="s">
        <v>482</v>
      </c>
      <c r="C13" s="504">
        <v>15</v>
      </c>
      <c r="D13" s="506">
        <v>1378</v>
      </c>
      <c r="E13" s="506">
        <v>1.7</v>
      </c>
      <c r="F13" s="506">
        <f t="shared" si="1"/>
        <v>2342.6</v>
      </c>
      <c r="G13" s="492"/>
      <c r="H13" s="493">
        <f t="shared" si="0"/>
        <v>0</v>
      </c>
    </row>
    <row r="14" spans="1:10" ht="15" x14ac:dyDescent="0.2">
      <c r="A14" s="504" t="s">
        <v>483</v>
      </c>
      <c r="B14" s="505" t="s">
        <v>484</v>
      </c>
      <c r="C14" s="504">
        <v>15</v>
      </c>
      <c r="D14" s="506">
        <v>105</v>
      </c>
      <c r="E14" s="506">
        <v>1.7</v>
      </c>
      <c r="F14" s="506">
        <f t="shared" si="1"/>
        <v>178.5</v>
      </c>
      <c r="G14" s="492"/>
      <c r="H14" s="493">
        <f t="shared" si="0"/>
        <v>0</v>
      </c>
    </row>
    <row r="15" spans="1:10" ht="15" x14ac:dyDescent="0.2">
      <c r="A15" s="504" t="s">
        <v>485</v>
      </c>
      <c r="B15" s="164" t="s">
        <v>194</v>
      </c>
      <c r="C15" s="163">
        <v>1</v>
      </c>
      <c r="D15" s="506">
        <v>530</v>
      </c>
      <c r="E15" s="506">
        <v>1.7</v>
      </c>
      <c r="F15" s="506">
        <f t="shared" si="1"/>
        <v>901</v>
      </c>
      <c r="G15" s="195"/>
      <c r="H15" s="493">
        <f t="shared" si="0"/>
        <v>0</v>
      </c>
    </row>
    <row r="16" spans="1:10" ht="15" x14ac:dyDescent="0.2">
      <c r="A16" s="504" t="s">
        <v>486</v>
      </c>
      <c r="B16" s="164" t="s">
        <v>195</v>
      </c>
      <c r="C16" s="163">
        <v>1</v>
      </c>
      <c r="D16" s="506">
        <v>320</v>
      </c>
      <c r="E16" s="506">
        <v>1.7</v>
      </c>
      <c r="F16" s="506">
        <f t="shared" si="1"/>
        <v>544</v>
      </c>
      <c r="G16" s="195"/>
      <c r="H16" s="493">
        <f t="shared" si="0"/>
        <v>0</v>
      </c>
    </row>
    <row r="17" spans="1:8" ht="15" x14ac:dyDescent="0.2">
      <c r="A17" s="504" t="s">
        <v>487</v>
      </c>
      <c r="B17" s="508" t="s">
        <v>419</v>
      </c>
      <c r="C17" s="504">
        <v>1</v>
      </c>
      <c r="D17" s="506">
        <v>2700</v>
      </c>
      <c r="E17" s="506">
        <v>1.7</v>
      </c>
      <c r="F17" s="506">
        <f t="shared" si="1"/>
        <v>4590</v>
      </c>
      <c r="G17" s="492"/>
      <c r="H17" s="493">
        <f t="shared" si="0"/>
        <v>0</v>
      </c>
    </row>
    <row r="18" spans="1:8" ht="15" x14ac:dyDescent="0.2">
      <c r="A18" s="504" t="s">
        <v>488</v>
      </c>
      <c r="B18" s="508" t="s">
        <v>420</v>
      </c>
      <c r="C18" s="504">
        <v>15</v>
      </c>
      <c r="D18" s="506">
        <v>140</v>
      </c>
      <c r="E18" s="506">
        <v>1.7</v>
      </c>
      <c r="F18" s="506">
        <f t="shared" si="1"/>
        <v>238</v>
      </c>
      <c r="G18" s="492"/>
      <c r="H18" s="493">
        <f t="shared" si="0"/>
        <v>0</v>
      </c>
    </row>
    <row r="19" spans="1:8" ht="15" x14ac:dyDescent="0.2">
      <c r="A19" s="495"/>
      <c r="B19" s="249" t="s">
        <v>489</v>
      </c>
      <c r="C19" s="496"/>
      <c r="D19" s="497"/>
      <c r="E19" s="497">
        <v>1.7</v>
      </c>
      <c r="F19" s="498"/>
      <c r="G19" s="492"/>
      <c r="H19" s="493"/>
    </row>
    <row r="20" spans="1:8" ht="15" x14ac:dyDescent="0.2">
      <c r="A20" s="504" t="s">
        <v>490</v>
      </c>
      <c r="B20" s="505" t="s">
        <v>491</v>
      </c>
      <c r="C20" s="504">
        <v>1</v>
      </c>
      <c r="D20" s="506">
        <v>139</v>
      </c>
      <c r="E20" s="506">
        <v>1.7</v>
      </c>
      <c r="F20" s="506">
        <f t="shared" si="1"/>
        <v>236.29999999999998</v>
      </c>
      <c r="G20" s="492"/>
      <c r="H20" s="493">
        <f t="shared" ref="H20:H31" si="2">G20*D20</f>
        <v>0</v>
      </c>
    </row>
    <row r="21" spans="1:8" ht="15" x14ac:dyDescent="0.2">
      <c r="A21" s="504" t="s">
        <v>492</v>
      </c>
      <c r="B21" s="505" t="s">
        <v>493</v>
      </c>
      <c r="C21" s="504">
        <v>1</v>
      </c>
      <c r="D21" s="506">
        <v>123</v>
      </c>
      <c r="E21" s="506">
        <v>1.7</v>
      </c>
      <c r="F21" s="506">
        <f t="shared" si="1"/>
        <v>209.1</v>
      </c>
      <c r="G21" s="492"/>
      <c r="H21" s="493">
        <f t="shared" si="2"/>
        <v>0</v>
      </c>
    </row>
    <row r="22" spans="1:8" ht="15" x14ac:dyDescent="0.2">
      <c r="A22" s="504" t="s">
        <v>494</v>
      </c>
      <c r="B22" s="505" t="s">
        <v>495</v>
      </c>
      <c r="C22" s="504">
        <v>1</v>
      </c>
      <c r="D22" s="506">
        <v>120</v>
      </c>
      <c r="E22" s="506">
        <v>1.7</v>
      </c>
      <c r="F22" s="506">
        <f t="shared" si="1"/>
        <v>204</v>
      </c>
      <c r="G22" s="492"/>
      <c r="H22" s="493">
        <f t="shared" si="2"/>
        <v>0</v>
      </c>
    </row>
    <row r="23" spans="1:8" ht="15" x14ac:dyDescent="0.2">
      <c r="A23" s="504" t="s">
        <v>496</v>
      </c>
      <c r="B23" s="505" t="s">
        <v>497</v>
      </c>
      <c r="C23" s="504">
        <v>1</v>
      </c>
      <c r="D23" s="506">
        <v>139</v>
      </c>
      <c r="E23" s="506">
        <v>1.7</v>
      </c>
      <c r="F23" s="506">
        <f t="shared" si="1"/>
        <v>236.29999999999998</v>
      </c>
      <c r="G23" s="492"/>
      <c r="H23" s="493">
        <f t="shared" si="2"/>
        <v>0</v>
      </c>
    </row>
    <row r="24" spans="1:8" ht="15" x14ac:dyDescent="0.2">
      <c r="A24" s="504" t="s">
        <v>498</v>
      </c>
      <c r="B24" s="505" t="s">
        <v>499</v>
      </c>
      <c r="C24" s="504">
        <v>1</v>
      </c>
      <c r="D24" s="506">
        <v>139</v>
      </c>
      <c r="E24" s="506">
        <v>1.7</v>
      </c>
      <c r="F24" s="506">
        <f t="shared" si="1"/>
        <v>236.29999999999998</v>
      </c>
      <c r="G24" s="492"/>
      <c r="H24" s="493">
        <f t="shared" si="2"/>
        <v>0</v>
      </c>
    </row>
    <row r="25" spans="1:8" ht="15" x14ac:dyDescent="0.2">
      <c r="A25" s="504" t="s">
        <v>500</v>
      </c>
      <c r="B25" s="505" t="s">
        <v>501</v>
      </c>
      <c r="C25" s="504">
        <v>1</v>
      </c>
      <c r="D25" s="506">
        <v>113</v>
      </c>
      <c r="E25" s="506">
        <v>1.7</v>
      </c>
      <c r="F25" s="506">
        <f t="shared" si="1"/>
        <v>192.1</v>
      </c>
      <c r="G25" s="492"/>
      <c r="H25" s="493">
        <f t="shared" si="2"/>
        <v>0</v>
      </c>
    </row>
    <row r="26" spans="1:8" ht="15" x14ac:dyDescent="0.2">
      <c r="A26" s="504" t="s">
        <v>502</v>
      </c>
      <c r="B26" s="505" t="s">
        <v>503</v>
      </c>
      <c r="C26" s="504">
        <v>1</v>
      </c>
      <c r="D26" s="506">
        <v>139</v>
      </c>
      <c r="E26" s="506">
        <v>1.7</v>
      </c>
      <c r="F26" s="506">
        <f t="shared" si="1"/>
        <v>236.29999999999998</v>
      </c>
      <c r="G26" s="492"/>
      <c r="H26" s="493">
        <f t="shared" si="2"/>
        <v>0</v>
      </c>
    </row>
    <row r="27" spans="1:8" ht="15" x14ac:dyDescent="0.2">
      <c r="A27" s="504" t="s">
        <v>504</v>
      </c>
      <c r="B27" s="505" t="s">
        <v>505</v>
      </c>
      <c r="C27" s="504">
        <v>1</v>
      </c>
      <c r="D27" s="506">
        <v>123</v>
      </c>
      <c r="E27" s="506">
        <v>1.7</v>
      </c>
      <c r="F27" s="506">
        <f t="shared" si="1"/>
        <v>209.1</v>
      </c>
      <c r="G27" s="492"/>
      <c r="H27" s="493">
        <f t="shared" si="2"/>
        <v>0</v>
      </c>
    </row>
    <row r="28" spans="1:8" ht="15" x14ac:dyDescent="0.2">
      <c r="A28" s="504" t="s">
        <v>506</v>
      </c>
      <c r="B28" s="505" t="s">
        <v>507</v>
      </c>
      <c r="C28" s="504">
        <v>1</v>
      </c>
      <c r="D28" s="506">
        <v>175</v>
      </c>
      <c r="E28" s="506">
        <v>1.7</v>
      </c>
      <c r="F28" s="506">
        <f t="shared" si="1"/>
        <v>297.5</v>
      </c>
      <c r="G28" s="492"/>
      <c r="H28" s="493">
        <f t="shared" si="2"/>
        <v>0</v>
      </c>
    </row>
    <row r="29" spans="1:8" ht="15" x14ac:dyDescent="0.2">
      <c r="A29" s="504" t="s">
        <v>508</v>
      </c>
      <c r="B29" s="505" t="s">
        <v>509</v>
      </c>
      <c r="C29" s="504">
        <v>1</v>
      </c>
      <c r="D29" s="506">
        <v>139</v>
      </c>
      <c r="E29" s="506">
        <v>1.7</v>
      </c>
      <c r="F29" s="506">
        <f t="shared" si="1"/>
        <v>236.29999999999998</v>
      </c>
      <c r="G29" s="492"/>
      <c r="H29" s="493">
        <f t="shared" si="2"/>
        <v>0</v>
      </c>
    </row>
    <row r="30" spans="1:8" ht="15" x14ac:dyDescent="0.2">
      <c r="A30" s="504" t="s">
        <v>510</v>
      </c>
      <c r="B30" s="505" t="s">
        <v>511</v>
      </c>
      <c r="C30" s="504">
        <v>1</v>
      </c>
      <c r="D30" s="506">
        <v>139</v>
      </c>
      <c r="E30" s="506">
        <v>1.7</v>
      </c>
      <c r="F30" s="506">
        <f t="shared" si="1"/>
        <v>236.29999999999998</v>
      </c>
      <c r="G30" s="492"/>
      <c r="H30" s="493">
        <f t="shared" si="2"/>
        <v>0</v>
      </c>
    </row>
    <row r="31" spans="1:8" ht="15" x14ac:dyDescent="0.2">
      <c r="A31" s="504" t="s">
        <v>512</v>
      </c>
      <c r="B31" s="505" t="s">
        <v>513</v>
      </c>
      <c r="C31" s="504">
        <v>1</v>
      </c>
      <c r="D31" s="506">
        <v>123</v>
      </c>
      <c r="E31" s="506">
        <v>1.7</v>
      </c>
      <c r="F31" s="506">
        <f t="shared" si="1"/>
        <v>209.1</v>
      </c>
      <c r="G31" s="492"/>
      <c r="H31" s="493">
        <f t="shared" si="2"/>
        <v>0</v>
      </c>
    </row>
    <row r="32" spans="1:8" ht="15" x14ac:dyDescent="0.2">
      <c r="A32" s="495"/>
      <c r="B32" s="249" t="s">
        <v>514</v>
      </c>
      <c r="C32" s="496"/>
      <c r="D32" s="497"/>
      <c r="E32" s="497">
        <v>1.7</v>
      </c>
      <c r="F32" s="498"/>
      <c r="G32" s="492"/>
      <c r="H32" s="493"/>
    </row>
    <row r="33" spans="1:8" ht="15" x14ac:dyDescent="0.2">
      <c r="A33" s="504" t="s">
        <v>515</v>
      </c>
      <c r="B33" s="505" t="s">
        <v>516</v>
      </c>
      <c r="C33" s="504">
        <v>1</v>
      </c>
      <c r="D33" s="506">
        <v>539</v>
      </c>
      <c r="E33" s="506">
        <v>1.7</v>
      </c>
      <c r="F33" s="506">
        <f t="shared" si="1"/>
        <v>916.3</v>
      </c>
      <c r="G33" s="492"/>
      <c r="H33" s="493">
        <f t="shared" ref="H33:H52" si="3">G33*D33</f>
        <v>0</v>
      </c>
    </row>
    <row r="34" spans="1:8" ht="15" x14ac:dyDescent="0.2">
      <c r="A34" s="504" t="s">
        <v>517</v>
      </c>
      <c r="B34" s="505" t="s">
        <v>518</v>
      </c>
      <c r="C34" s="504">
        <v>1</v>
      </c>
      <c r="D34" s="506">
        <v>539</v>
      </c>
      <c r="E34" s="506">
        <v>1.7</v>
      </c>
      <c r="F34" s="506">
        <f t="shared" si="1"/>
        <v>916.3</v>
      </c>
      <c r="G34" s="492"/>
      <c r="H34" s="493">
        <f t="shared" si="3"/>
        <v>0</v>
      </c>
    </row>
    <row r="35" spans="1:8" ht="15" x14ac:dyDescent="0.2">
      <c r="A35" s="504" t="s">
        <v>519</v>
      </c>
      <c r="B35" s="505" t="s">
        <v>520</v>
      </c>
      <c r="C35" s="504">
        <v>1</v>
      </c>
      <c r="D35" s="506">
        <v>539</v>
      </c>
      <c r="E35" s="506">
        <v>1.7</v>
      </c>
      <c r="F35" s="506">
        <f t="shared" si="1"/>
        <v>916.3</v>
      </c>
      <c r="G35" s="492"/>
      <c r="H35" s="493">
        <f t="shared" si="3"/>
        <v>0</v>
      </c>
    </row>
    <row r="36" spans="1:8" ht="15" x14ac:dyDescent="0.2">
      <c r="A36" s="504" t="s">
        <v>521</v>
      </c>
      <c r="B36" s="505" t="s">
        <v>522</v>
      </c>
      <c r="C36" s="504">
        <v>1</v>
      </c>
      <c r="D36" s="506">
        <v>539</v>
      </c>
      <c r="E36" s="506">
        <v>1.7</v>
      </c>
      <c r="F36" s="506">
        <f t="shared" si="1"/>
        <v>916.3</v>
      </c>
      <c r="G36" s="492"/>
      <c r="H36" s="493">
        <f t="shared" si="3"/>
        <v>0</v>
      </c>
    </row>
    <row r="37" spans="1:8" ht="15" x14ac:dyDescent="0.2">
      <c r="A37" s="504" t="s">
        <v>523</v>
      </c>
      <c r="B37" s="505" t="s">
        <v>524</v>
      </c>
      <c r="C37" s="504">
        <v>1</v>
      </c>
      <c r="D37" s="506">
        <v>539</v>
      </c>
      <c r="E37" s="506">
        <v>1.7</v>
      </c>
      <c r="F37" s="506">
        <f t="shared" si="1"/>
        <v>916.3</v>
      </c>
      <c r="G37" s="492"/>
      <c r="H37" s="493">
        <f t="shared" si="3"/>
        <v>0</v>
      </c>
    </row>
    <row r="38" spans="1:8" ht="15" x14ac:dyDescent="0.2">
      <c r="A38" s="504" t="s">
        <v>525</v>
      </c>
      <c r="B38" s="505" t="s">
        <v>526</v>
      </c>
      <c r="C38" s="504">
        <v>1</v>
      </c>
      <c r="D38" s="506">
        <v>539</v>
      </c>
      <c r="E38" s="506">
        <v>1.7</v>
      </c>
      <c r="F38" s="506">
        <f t="shared" si="1"/>
        <v>916.3</v>
      </c>
      <c r="G38" s="492"/>
      <c r="H38" s="493">
        <f t="shared" si="3"/>
        <v>0</v>
      </c>
    </row>
    <row r="39" spans="1:8" ht="15" x14ac:dyDescent="0.2">
      <c r="A39" s="504" t="s">
        <v>527</v>
      </c>
      <c r="B39" s="505" t="s">
        <v>528</v>
      </c>
      <c r="C39" s="504">
        <v>1</v>
      </c>
      <c r="D39" s="506">
        <v>592</v>
      </c>
      <c r="E39" s="506">
        <v>1.7</v>
      </c>
      <c r="F39" s="506">
        <f t="shared" si="1"/>
        <v>1006.4</v>
      </c>
      <c r="G39" s="492"/>
      <c r="H39" s="493">
        <f t="shared" si="3"/>
        <v>0</v>
      </c>
    </row>
    <row r="40" spans="1:8" ht="15" x14ac:dyDescent="0.2">
      <c r="A40" s="504" t="s">
        <v>529</v>
      </c>
      <c r="B40" s="505" t="s">
        <v>530</v>
      </c>
      <c r="C40" s="504">
        <v>1</v>
      </c>
      <c r="D40" s="506">
        <v>539</v>
      </c>
      <c r="E40" s="506">
        <v>1.7</v>
      </c>
      <c r="F40" s="506">
        <f t="shared" si="1"/>
        <v>916.3</v>
      </c>
      <c r="G40" s="492"/>
      <c r="H40" s="493">
        <f t="shared" si="3"/>
        <v>0</v>
      </c>
    </row>
    <row r="41" spans="1:8" ht="15" x14ac:dyDescent="0.2">
      <c r="A41" s="504" t="s">
        <v>531</v>
      </c>
      <c r="B41" s="505" t="s">
        <v>532</v>
      </c>
      <c r="C41" s="504">
        <v>1</v>
      </c>
      <c r="D41" s="506">
        <v>557</v>
      </c>
      <c r="E41" s="506">
        <v>1.7</v>
      </c>
      <c r="F41" s="506">
        <f t="shared" si="1"/>
        <v>946.9</v>
      </c>
      <c r="G41" s="492"/>
      <c r="H41" s="493">
        <f t="shared" si="3"/>
        <v>0</v>
      </c>
    </row>
    <row r="42" spans="1:8" ht="15" x14ac:dyDescent="0.2">
      <c r="A42" s="504" t="s">
        <v>533</v>
      </c>
      <c r="B42" s="505" t="s">
        <v>534</v>
      </c>
      <c r="C42" s="504">
        <v>1</v>
      </c>
      <c r="D42" s="506">
        <v>539</v>
      </c>
      <c r="E42" s="506">
        <v>1.7</v>
      </c>
      <c r="F42" s="506">
        <f t="shared" si="1"/>
        <v>916.3</v>
      </c>
      <c r="G42" s="492"/>
      <c r="H42" s="493">
        <f t="shared" si="3"/>
        <v>0</v>
      </c>
    </row>
    <row r="43" spans="1:8" ht="15" x14ac:dyDescent="0.2">
      <c r="A43" s="504" t="s">
        <v>535</v>
      </c>
      <c r="B43" s="505" t="s">
        <v>536</v>
      </c>
      <c r="C43" s="504">
        <v>1</v>
      </c>
      <c r="D43" s="506">
        <v>557</v>
      </c>
      <c r="E43" s="506">
        <v>1.7</v>
      </c>
      <c r="F43" s="506">
        <f t="shared" si="1"/>
        <v>946.9</v>
      </c>
      <c r="G43" s="492"/>
      <c r="H43" s="493">
        <f t="shared" si="3"/>
        <v>0</v>
      </c>
    </row>
    <row r="44" spans="1:8" ht="15" x14ac:dyDescent="0.2">
      <c r="A44" s="504" t="s">
        <v>537</v>
      </c>
      <c r="B44" s="505" t="s">
        <v>538</v>
      </c>
      <c r="C44" s="504">
        <v>1</v>
      </c>
      <c r="D44" s="506">
        <v>539</v>
      </c>
      <c r="E44" s="506">
        <v>1.7</v>
      </c>
      <c r="F44" s="506">
        <f t="shared" si="1"/>
        <v>916.3</v>
      </c>
      <c r="G44" s="492"/>
      <c r="H44" s="493">
        <f t="shared" si="3"/>
        <v>0</v>
      </c>
    </row>
    <row r="45" spans="1:8" ht="15" x14ac:dyDescent="0.2">
      <c r="A45" s="504" t="s">
        <v>539</v>
      </c>
      <c r="B45" s="505" t="s">
        <v>540</v>
      </c>
      <c r="C45" s="504">
        <v>1</v>
      </c>
      <c r="D45" s="506">
        <v>557</v>
      </c>
      <c r="E45" s="506">
        <v>1.7</v>
      </c>
      <c r="F45" s="506">
        <f t="shared" si="1"/>
        <v>946.9</v>
      </c>
      <c r="G45" s="492"/>
      <c r="H45" s="493">
        <f t="shared" si="3"/>
        <v>0</v>
      </c>
    </row>
    <row r="46" spans="1:8" ht="15" x14ac:dyDescent="0.2">
      <c r="A46" s="504" t="s">
        <v>541</v>
      </c>
      <c r="B46" s="505" t="s">
        <v>542</v>
      </c>
      <c r="C46" s="504">
        <v>1</v>
      </c>
      <c r="D46" s="506">
        <v>592</v>
      </c>
      <c r="E46" s="506">
        <v>1.7</v>
      </c>
      <c r="F46" s="506">
        <f t="shared" si="1"/>
        <v>1006.4</v>
      </c>
      <c r="G46" s="492"/>
      <c r="H46" s="493">
        <f t="shared" si="3"/>
        <v>0</v>
      </c>
    </row>
    <row r="47" spans="1:8" ht="15" x14ac:dyDescent="0.2">
      <c r="A47" s="504" t="s">
        <v>543</v>
      </c>
      <c r="B47" s="505" t="s">
        <v>544</v>
      </c>
      <c r="C47" s="504">
        <v>1</v>
      </c>
      <c r="D47" s="506">
        <v>539</v>
      </c>
      <c r="E47" s="506">
        <v>1.7</v>
      </c>
      <c r="F47" s="506">
        <f t="shared" si="1"/>
        <v>916.3</v>
      </c>
      <c r="G47" s="492"/>
      <c r="H47" s="493">
        <f t="shared" si="3"/>
        <v>0</v>
      </c>
    </row>
    <row r="48" spans="1:8" ht="15" x14ac:dyDescent="0.2">
      <c r="A48" s="504" t="s">
        <v>545</v>
      </c>
      <c r="B48" s="505" t="s">
        <v>546</v>
      </c>
      <c r="C48" s="504">
        <v>1</v>
      </c>
      <c r="D48" s="506">
        <v>539</v>
      </c>
      <c r="E48" s="506">
        <v>1.7</v>
      </c>
      <c r="F48" s="506">
        <f t="shared" si="1"/>
        <v>916.3</v>
      </c>
      <c r="G48" s="492"/>
      <c r="H48" s="493">
        <f t="shared" si="3"/>
        <v>0</v>
      </c>
    </row>
    <row r="49" spans="1:8" ht="15" x14ac:dyDescent="0.2">
      <c r="A49" s="504" t="s">
        <v>547</v>
      </c>
      <c r="B49" s="505" t="s">
        <v>548</v>
      </c>
      <c r="C49" s="504">
        <v>1</v>
      </c>
      <c r="D49" s="506">
        <v>592</v>
      </c>
      <c r="E49" s="506">
        <v>1.7</v>
      </c>
      <c r="F49" s="506">
        <f t="shared" si="1"/>
        <v>1006.4</v>
      </c>
      <c r="G49" s="492"/>
      <c r="H49" s="493">
        <f t="shared" si="3"/>
        <v>0</v>
      </c>
    </row>
    <row r="50" spans="1:8" ht="15" x14ac:dyDescent="0.2">
      <c r="A50" s="504" t="s">
        <v>549</v>
      </c>
      <c r="B50" s="236" t="s">
        <v>550</v>
      </c>
      <c r="C50" s="504">
        <v>1</v>
      </c>
      <c r="D50" s="506">
        <v>1601</v>
      </c>
      <c r="E50" s="506">
        <v>1.7</v>
      </c>
      <c r="F50" s="506">
        <f t="shared" si="1"/>
        <v>2721.7</v>
      </c>
      <c r="G50" s="492"/>
      <c r="H50" s="493">
        <f t="shared" si="3"/>
        <v>0</v>
      </c>
    </row>
    <row r="51" spans="1:8" ht="15" x14ac:dyDescent="0.2">
      <c r="A51" s="504" t="s">
        <v>551</v>
      </c>
      <c r="B51" s="507" t="s">
        <v>552</v>
      </c>
      <c r="C51" s="504">
        <v>1</v>
      </c>
      <c r="D51" s="506">
        <v>2564</v>
      </c>
      <c r="E51" s="506">
        <v>1.7</v>
      </c>
      <c r="F51" s="506">
        <f t="shared" si="1"/>
        <v>4358.8</v>
      </c>
      <c r="G51" s="492"/>
      <c r="H51" s="493">
        <f t="shared" si="3"/>
        <v>0</v>
      </c>
    </row>
    <row r="52" spans="1:8" ht="15" x14ac:dyDescent="0.2">
      <c r="A52" s="504" t="s">
        <v>553</v>
      </c>
      <c r="B52" s="507" t="s">
        <v>554</v>
      </c>
      <c r="C52" s="504">
        <v>1</v>
      </c>
      <c r="D52" s="506">
        <v>1949</v>
      </c>
      <c r="E52" s="506">
        <v>1.7</v>
      </c>
      <c r="F52" s="506">
        <f t="shared" si="1"/>
        <v>3313.2999999999997</v>
      </c>
      <c r="G52" s="492"/>
      <c r="H52" s="493">
        <f t="shared" si="3"/>
        <v>0</v>
      </c>
    </row>
  </sheetData>
  <mergeCells count="1">
    <mergeCell ref="A2:C2"/>
  </mergeCells>
  <hyperlinks>
    <hyperlink ref="I1" location="ОГЛАВЛЕНИЕ!A1" display="Вернутся к оглавлению" xr:uid="{5190D77F-4F28-4C1D-A24D-D256582AAB59}"/>
  </hyperlinks>
  <pageMargins left="0.19685039370078741" right="0.19685039370078741" top="0.19685039370078741" bottom="0.19685039370078741" header="0" footer="0"/>
  <pageSetup paperSize="9" orientation="portrait" horizontalDpi="0"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A388-6A0D-47B6-8F0F-3CF9522B1163}">
  <sheetPr>
    <tabColor rgb="FF00B050"/>
  </sheetPr>
  <dimension ref="A1:F8"/>
  <sheetViews>
    <sheetView workbookViewId="0">
      <pane ySplit="1" topLeftCell="A2" activePane="bottomLeft" state="frozen"/>
      <selection pane="bottomLeft" activeCell="F1" sqref="F1"/>
    </sheetView>
  </sheetViews>
  <sheetFormatPr defaultRowHeight="12.75" x14ac:dyDescent="0.2"/>
  <cols>
    <col min="1" max="1" width="3.85546875" style="491" customWidth="1"/>
    <col min="2" max="2" width="94.140625" style="491" customWidth="1"/>
    <col min="3" max="3" width="8.5703125" style="491" hidden="1" customWidth="1"/>
    <col min="4" max="4" width="9.7109375" style="491" customWidth="1"/>
    <col min="5" max="5" width="11.28515625" style="491" hidden="1" customWidth="1"/>
    <col min="6" max="6" width="23" style="9" customWidth="1"/>
    <col min="7" max="256" width="9.140625" style="491"/>
    <col min="257" max="257" width="6.42578125" style="491" customWidth="1"/>
    <col min="258" max="258" width="57.7109375" style="491" customWidth="1"/>
    <col min="259" max="259" width="8.5703125" style="491" customWidth="1"/>
    <col min="260" max="260" width="12.85546875" style="491" customWidth="1"/>
    <col min="261" max="261" width="11.28515625" style="491" customWidth="1"/>
    <col min="262" max="512" width="9.140625" style="491"/>
    <col min="513" max="513" width="6.42578125" style="491" customWidth="1"/>
    <col min="514" max="514" width="57.7109375" style="491" customWidth="1"/>
    <col min="515" max="515" width="8.5703125" style="491" customWidth="1"/>
    <col min="516" max="516" width="12.85546875" style="491" customWidth="1"/>
    <col min="517" max="517" width="11.28515625" style="491" customWidth="1"/>
    <col min="518" max="768" width="9.140625" style="491"/>
    <col min="769" max="769" width="6.42578125" style="491" customWidth="1"/>
    <col min="770" max="770" width="57.7109375" style="491" customWidth="1"/>
    <col min="771" max="771" width="8.5703125" style="491" customWidth="1"/>
    <col min="772" max="772" width="12.85546875" style="491" customWidth="1"/>
    <col min="773" max="773" width="11.28515625" style="491" customWidth="1"/>
    <col min="774" max="1024" width="9.140625" style="491"/>
    <col min="1025" max="1025" width="6.42578125" style="491" customWidth="1"/>
    <col min="1026" max="1026" width="57.7109375" style="491" customWidth="1"/>
    <col min="1027" max="1027" width="8.5703125" style="491" customWidth="1"/>
    <col min="1028" max="1028" width="12.85546875" style="491" customWidth="1"/>
    <col min="1029" max="1029" width="11.28515625" style="491" customWidth="1"/>
    <col min="1030" max="1280" width="9.140625" style="491"/>
    <col min="1281" max="1281" width="6.42578125" style="491" customWidth="1"/>
    <col min="1282" max="1282" width="57.7109375" style="491" customWidth="1"/>
    <col min="1283" max="1283" width="8.5703125" style="491" customWidth="1"/>
    <col min="1284" max="1284" width="12.85546875" style="491" customWidth="1"/>
    <col min="1285" max="1285" width="11.28515625" style="491" customWidth="1"/>
    <col min="1286" max="1536" width="9.140625" style="491"/>
    <col min="1537" max="1537" width="6.42578125" style="491" customWidth="1"/>
    <col min="1538" max="1538" width="57.7109375" style="491" customWidth="1"/>
    <col min="1539" max="1539" width="8.5703125" style="491" customWidth="1"/>
    <col min="1540" max="1540" width="12.85546875" style="491" customWidth="1"/>
    <col min="1541" max="1541" width="11.28515625" style="491" customWidth="1"/>
    <col min="1542" max="1792" width="9.140625" style="491"/>
    <col min="1793" max="1793" width="6.42578125" style="491" customWidth="1"/>
    <col min="1794" max="1794" width="57.7109375" style="491" customWidth="1"/>
    <col min="1795" max="1795" width="8.5703125" style="491" customWidth="1"/>
    <col min="1796" max="1796" width="12.85546875" style="491" customWidth="1"/>
    <col min="1797" max="1797" width="11.28515625" style="491" customWidth="1"/>
    <col min="1798" max="2048" width="9.140625" style="491"/>
    <col min="2049" max="2049" width="6.42578125" style="491" customWidth="1"/>
    <col min="2050" max="2050" width="57.7109375" style="491" customWidth="1"/>
    <col min="2051" max="2051" width="8.5703125" style="491" customWidth="1"/>
    <col min="2052" max="2052" width="12.85546875" style="491" customWidth="1"/>
    <col min="2053" max="2053" width="11.28515625" style="491" customWidth="1"/>
    <col min="2054" max="2304" width="9.140625" style="491"/>
    <col min="2305" max="2305" width="6.42578125" style="491" customWidth="1"/>
    <col min="2306" max="2306" width="57.7109375" style="491" customWidth="1"/>
    <col min="2307" max="2307" width="8.5703125" style="491" customWidth="1"/>
    <col min="2308" max="2308" width="12.85546875" style="491" customWidth="1"/>
    <col min="2309" max="2309" width="11.28515625" style="491" customWidth="1"/>
    <col min="2310" max="2560" width="9.140625" style="491"/>
    <col min="2561" max="2561" width="6.42578125" style="491" customWidth="1"/>
    <col min="2562" max="2562" width="57.7109375" style="491" customWidth="1"/>
    <col min="2563" max="2563" width="8.5703125" style="491" customWidth="1"/>
    <col min="2564" max="2564" width="12.85546875" style="491" customWidth="1"/>
    <col min="2565" max="2565" width="11.28515625" style="491" customWidth="1"/>
    <col min="2566" max="2816" width="9.140625" style="491"/>
    <col min="2817" max="2817" width="6.42578125" style="491" customWidth="1"/>
    <col min="2818" max="2818" width="57.7109375" style="491" customWidth="1"/>
    <col min="2819" max="2819" width="8.5703125" style="491" customWidth="1"/>
    <col min="2820" max="2820" width="12.85546875" style="491" customWidth="1"/>
    <col min="2821" max="2821" width="11.28515625" style="491" customWidth="1"/>
    <col min="2822" max="3072" width="9.140625" style="491"/>
    <col min="3073" max="3073" width="6.42578125" style="491" customWidth="1"/>
    <col min="3074" max="3074" width="57.7109375" style="491" customWidth="1"/>
    <col min="3075" max="3075" width="8.5703125" style="491" customWidth="1"/>
    <col min="3076" max="3076" width="12.85546875" style="491" customWidth="1"/>
    <col min="3077" max="3077" width="11.28515625" style="491" customWidth="1"/>
    <col min="3078" max="3328" width="9.140625" style="491"/>
    <col min="3329" max="3329" width="6.42578125" style="491" customWidth="1"/>
    <col min="3330" max="3330" width="57.7109375" style="491" customWidth="1"/>
    <col min="3331" max="3331" width="8.5703125" style="491" customWidth="1"/>
    <col min="3332" max="3332" width="12.85546875" style="491" customWidth="1"/>
    <col min="3333" max="3333" width="11.28515625" style="491" customWidth="1"/>
    <col min="3334" max="3584" width="9.140625" style="491"/>
    <col min="3585" max="3585" width="6.42578125" style="491" customWidth="1"/>
    <col min="3586" max="3586" width="57.7109375" style="491" customWidth="1"/>
    <col min="3587" max="3587" width="8.5703125" style="491" customWidth="1"/>
    <col min="3588" max="3588" width="12.85546875" style="491" customWidth="1"/>
    <col min="3589" max="3589" width="11.28515625" style="491" customWidth="1"/>
    <col min="3590" max="3840" width="9.140625" style="491"/>
    <col min="3841" max="3841" width="6.42578125" style="491" customWidth="1"/>
    <col min="3842" max="3842" width="57.7109375" style="491" customWidth="1"/>
    <col min="3843" max="3843" width="8.5703125" style="491" customWidth="1"/>
    <col min="3844" max="3844" width="12.85546875" style="491" customWidth="1"/>
    <col min="3845" max="3845" width="11.28515625" style="491" customWidth="1"/>
    <col min="3846" max="4096" width="9.140625" style="491"/>
    <col min="4097" max="4097" width="6.42578125" style="491" customWidth="1"/>
    <col min="4098" max="4098" width="57.7109375" style="491" customWidth="1"/>
    <col min="4099" max="4099" width="8.5703125" style="491" customWidth="1"/>
    <col min="4100" max="4100" width="12.85546875" style="491" customWidth="1"/>
    <col min="4101" max="4101" width="11.28515625" style="491" customWidth="1"/>
    <col min="4102" max="4352" width="9.140625" style="491"/>
    <col min="4353" max="4353" width="6.42578125" style="491" customWidth="1"/>
    <col min="4354" max="4354" width="57.7109375" style="491" customWidth="1"/>
    <col min="4355" max="4355" width="8.5703125" style="491" customWidth="1"/>
    <col min="4356" max="4356" width="12.85546875" style="491" customWidth="1"/>
    <col min="4357" max="4357" width="11.28515625" style="491" customWidth="1"/>
    <col min="4358" max="4608" width="9.140625" style="491"/>
    <col min="4609" max="4609" width="6.42578125" style="491" customWidth="1"/>
    <col min="4610" max="4610" width="57.7109375" style="491" customWidth="1"/>
    <col min="4611" max="4611" width="8.5703125" style="491" customWidth="1"/>
    <col min="4612" max="4612" width="12.85546875" style="491" customWidth="1"/>
    <col min="4613" max="4613" width="11.28515625" style="491" customWidth="1"/>
    <col min="4614" max="4864" width="9.140625" style="491"/>
    <col min="4865" max="4865" width="6.42578125" style="491" customWidth="1"/>
    <col min="4866" max="4866" width="57.7109375" style="491" customWidth="1"/>
    <col min="4867" max="4867" width="8.5703125" style="491" customWidth="1"/>
    <col min="4868" max="4868" width="12.85546875" style="491" customWidth="1"/>
    <col min="4869" max="4869" width="11.28515625" style="491" customWidth="1"/>
    <col min="4870" max="5120" width="9.140625" style="491"/>
    <col min="5121" max="5121" width="6.42578125" style="491" customWidth="1"/>
    <col min="5122" max="5122" width="57.7109375" style="491" customWidth="1"/>
    <col min="5123" max="5123" width="8.5703125" style="491" customWidth="1"/>
    <col min="5124" max="5124" width="12.85546875" style="491" customWidth="1"/>
    <col min="5125" max="5125" width="11.28515625" style="491" customWidth="1"/>
    <col min="5126" max="5376" width="9.140625" style="491"/>
    <col min="5377" max="5377" width="6.42578125" style="491" customWidth="1"/>
    <col min="5378" max="5378" width="57.7109375" style="491" customWidth="1"/>
    <col min="5379" max="5379" width="8.5703125" style="491" customWidth="1"/>
    <col min="5380" max="5380" width="12.85546875" style="491" customWidth="1"/>
    <col min="5381" max="5381" width="11.28515625" style="491" customWidth="1"/>
    <col min="5382" max="5632" width="9.140625" style="491"/>
    <col min="5633" max="5633" width="6.42578125" style="491" customWidth="1"/>
    <col min="5634" max="5634" width="57.7109375" style="491" customWidth="1"/>
    <col min="5635" max="5635" width="8.5703125" style="491" customWidth="1"/>
    <col min="5636" max="5636" width="12.85546875" style="491" customWidth="1"/>
    <col min="5637" max="5637" width="11.28515625" style="491" customWidth="1"/>
    <col min="5638" max="5888" width="9.140625" style="491"/>
    <col min="5889" max="5889" width="6.42578125" style="491" customWidth="1"/>
    <col min="5890" max="5890" width="57.7109375" style="491" customWidth="1"/>
    <col min="5891" max="5891" width="8.5703125" style="491" customWidth="1"/>
    <col min="5892" max="5892" width="12.85546875" style="491" customWidth="1"/>
    <col min="5893" max="5893" width="11.28515625" style="491" customWidth="1"/>
    <col min="5894" max="6144" width="9.140625" style="491"/>
    <col min="6145" max="6145" width="6.42578125" style="491" customWidth="1"/>
    <col min="6146" max="6146" width="57.7109375" style="491" customWidth="1"/>
    <col min="6147" max="6147" width="8.5703125" style="491" customWidth="1"/>
    <col min="6148" max="6148" width="12.85546875" style="491" customWidth="1"/>
    <col min="6149" max="6149" width="11.28515625" style="491" customWidth="1"/>
    <col min="6150" max="6400" width="9.140625" style="491"/>
    <col min="6401" max="6401" width="6.42578125" style="491" customWidth="1"/>
    <col min="6402" max="6402" width="57.7109375" style="491" customWidth="1"/>
    <col min="6403" max="6403" width="8.5703125" style="491" customWidth="1"/>
    <col min="6404" max="6404" width="12.85546875" style="491" customWidth="1"/>
    <col min="6405" max="6405" width="11.28515625" style="491" customWidth="1"/>
    <col min="6406" max="6656" width="9.140625" style="491"/>
    <col min="6657" max="6657" width="6.42578125" style="491" customWidth="1"/>
    <col min="6658" max="6658" width="57.7109375" style="491" customWidth="1"/>
    <col min="6659" max="6659" width="8.5703125" style="491" customWidth="1"/>
    <col min="6660" max="6660" width="12.85546875" style="491" customWidth="1"/>
    <col min="6661" max="6661" width="11.28515625" style="491" customWidth="1"/>
    <col min="6662" max="6912" width="9.140625" style="491"/>
    <col min="6913" max="6913" width="6.42578125" style="491" customWidth="1"/>
    <col min="6914" max="6914" width="57.7109375" style="491" customWidth="1"/>
    <col min="6915" max="6915" width="8.5703125" style="491" customWidth="1"/>
    <col min="6916" max="6916" width="12.85546875" style="491" customWidth="1"/>
    <col min="6917" max="6917" width="11.28515625" style="491" customWidth="1"/>
    <col min="6918" max="7168" width="9.140625" style="491"/>
    <col min="7169" max="7169" width="6.42578125" style="491" customWidth="1"/>
    <col min="7170" max="7170" width="57.7109375" style="491" customWidth="1"/>
    <col min="7171" max="7171" width="8.5703125" style="491" customWidth="1"/>
    <col min="7172" max="7172" width="12.85546875" style="491" customWidth="1"/>
    <col min="7173" max="7173" width="11.28515625" style="491" customWidth="1"/>
    <col min="7174" max="7424" width="9.140625" style="491"/>
    <col min="7425" max="7425" width="6.42578125" style="491" customWidth="1"/>
    <col min="7426" max="7426" width="57.7109375" style="491" customWidth="1"/>
    <col min="7427" max="7427" width="8.5703125" style="491" customWidth="1"/>
    <col min="7428" max="7428" width="12.85546875" style="491" customWidth="1"/>
    <col min="7429" max="7429" width="11.28515625" style="491" customWidth="1"/>
    <col min="7430" max="7680" width="9.140625" style="491"/>
    <col min="7681" max="7681" width="6.42578125" style="491" customWidth="1"/>
    <col min="7682" max="7682" width="57.7109375" style="491" customWidth="1"/>
    <col min="7683" max="7683" width="8.5703125" style="491" customWidth="1"/>
    <col min="7684" max="7684" width="12.85546875" style="491" customWidth="1"/>
    <col min="7685" max="7685" width="11.28515625" style="491" customWidth="1"/>
    <col min="7686" max="7936" width="9.140625" style="491"/>
    <col min="7937" max="7937" width="6.42578125" style="491" customWidth="1"/>
    <col min="7938" max="7938" width="57.7109375" style="491" customWidth="1"/>
    <col min="7939" max="7939" width="8.5703125" style="491" customWidth="1"/>
    <col min="7940" max="7940" width="12.85546875" style="491" customWidth="1"/>
    <col min="7941" max="7941" width="11.28515625" style="491" customWidth="1"/>
    <col min="7942" max="8192" width="9.140625" style="491"/>
    <col min="8193" max="8193" width="6.42578125" style="491" customWidth="1"/>
    <col min="8194" max="8194" width="57.7109375" style="491" customWidth="1"/>
    <col min="8195" max="8195" width="8.5703125" style="491" customWidth="1"/>
    <col min="8196" max="8196" width="12.85546875" style="491" customWidth="1"/>
    <col min="8197" max="8197" width="11.28515625" style="491" customWidth="1"/>
    <col min="8198" max="8448" width="9.140625" style="491"/>
    <col min="8449" max="8449" width="6.42578125" style="491" customWidth="1"/>
    <col min="8450" max="8450" width="57.7109375" style="491" customWidth="1"/>
    <col min="8451" max="8451" width="8.5703125" style="491" customWidth="1"/>
    <col min="8452" max="8452" width="12.85546875" style="491" customWidth="1"/>
    <col min="8453" max="8453" width="11.28515625" style="491" customWidth="1"/>
    <col min="8454" max="8704" width="9.140625" style="491"/>
    <col min="8705" max="8705" width="6.42578125" style="491" customWidth="1"/>
    <col min="8706" max="8706" width="57.7109375" style="491" customWidth="1"/>
    <col min="8707" max="8707" width="8.5703125" style="491" customWidth="1"/>
    <col min="8708" max="8708" width="12.85546875" style="491" customWidth="1"/>
    <col min="8709" max="8709" width="11.28515625" style="491" customWidth="1"/>
    <col min="8710" max="8960" width="9.140625" style="491"/>
    <col min="8961" max="8961" width="6.42578125" style="491" customWidth="1"/>
    <col min="8962" max="8962" width="57.7109375" style="491" customWidth="1"/>
    <col min="8963" max="8963" width="8.5703125" style="491" customWidth="1"/>
    <col min="8964" max="8964" width="12.85546875" style="491" customWidth="1"/>
    <col min="8965" max="8965" width="11.28515625" style="491" customWidth="1"/>
    <col min="8966" max="9216" width="9.140625" style="491"/>
    <col min="9217" max="9217" width="6.42578125" style="491" customWidth="1"/>
    <col min="9218" max="9218" width="57.7109375" style="491" customWidth="1"/>
    <col min="9219" max="9219" width="8.5703125" style="491" customWidth="1"/>
    <col min="9220" max="9220" width="12.85546875" style="491" customWidth="1"/>
    <col min="9221" max="9221" width="11.28515625" style="491" customWidth="1"/>
    <col min="9222" max="9472" width="9.140625" style="491"/>
    <col min="9473" max="9473" width="6.42578125" style="491" customWidth="1"/>
    <col min="9474" max="9474" width="57.7109375" style="491" customWidth="1"/>
    <col min="9475" max="9475" width="8.5703125" style="491" customWidth="1"/>
    <col min="9476" max="9476" width="12.85546875" style="491" customWidth="1"/>
    <col min="9477" max="9477" width="11.28515625" style="491" customWidth="1"/>
    <col min="9478" max="9728" width="9.140625" style="491"/>
    <col min="9729" max="9729" width="6.42578125" style="491" customWidth="1"/>
    <col min="9730" max="9730" width="57.7109375" style="491" customWidth="1"/>
    <col min="9731" max="9731" width="8.5703125" style="491" customWidth="1"/>
    <col min="9732" max="9732" width="12.85546875" style="491" customWidth="1"/>
    <col min="9733" max="9733" width="11.28515625" style="491" customWidth="1"/>
    <col min="9734" max="9984" width="9.140625" style="491"/>
    <col min="9985" max="9985" width="6.42578125" style="491" customWidth="1"/>
    <col min="9986" max="9986" width="57.7109375" style="491" customWidth="1"/>
    <col min="9987" max="9987" width="8.5703125" style="491" customWidth="1"/>
    <col min="9988" max="9988" width="12.85546875" style="491" customWidth="1"/>
    <col min="9989" max="9989" width="11.28515625" style="491" customWidth="1"/>
    <col min="9990" max="10240" width="9.140625" style="491"/>
    <col min="10241" max="10241" width="6.42578125" style="491" customWidth="1"/>
    <col min="10242" max="10242" width="57.7109375" style="491" customWidth="1"/>
    <col min="10243" max="10243" width="8.5703125" style="491" customWidth="1"/>
    <col min="10244" max="10244" width="12.85546875" style="491" customWidth="1"/>
    <col min="10245" max="10245" width="11.28515625" style="491" customWidth="1"/>
    <col min="10246" max="10496" width="9.140625" style="491"/>
    <col min="10497" max="10497" width="6.42578125" style="491" customWidth="1"/>
    <col min="10498" max="10498" width="57.7109375" style="491" customWidth="1"/>
    <col min="10499" max="10499" width="8.5703125" style="491" customWidth="1"/>
    <col min="10500" max="10500" width="12.85546875" style="491" customWidth="1"/>
    <col min="10501" max="10501" width="11.28515625" style="491" customWidth="1"/>
    <col min="10502" max="10752" width="9.140625" style="491"/>
    <col min="10753" max="10753" width="6.42578125" style="491" customWidth="1"/>
    <col min="10754" max="10754" width="57.7109375" style="491" customWidth="1"/>
    <col min="10755" max="10755" width="8.5703125" style="491" customWidth="1"/>
    <col min="10756" max="10756" width="12.85546875" style="491" customWidth="1"/>
    <col min="10757" max="10757" width="11.28515625" style="491" customWidth="1"/>
    <col min="10758" max="11008" width="9.140625" style="491"/>
    <col min="11009" max="11009" width="6.42578125" style="491" customWidth="1"/>
    <col min="11010" max="11010" width="57.7109375" style="491" customWidth="1"/>
    <col min="11011" max="11011" width="8.5703125" style="491" customWidth="1"/>
    <col min="11012" max="11012" width="12.85546875" style="491" customWidth="1"/>
    <col min="11013" max="11013" width="11.28515625" style="491" customWidth="1"/>
    <col min="11014" max="11264" width="9.140625" style="491"/>
    <col min="11265" max="11265" width="6.42578125" style="491" customWidth="1"/>
    <col min="11266" max="11266" width="57.7109375" style="491" customWidth="1"/>
    <col min="11267" max="11267" width="8.5703125" style="491" customWidth="1"/>
    <col min="11268" max="11268" width="12.85546875" style="491" customWidth="1"/>
    <col min="11269" max="11269" width="11.28515625" style="491" customWidth="1"/>
    <col min="11270" max="11520" width="9.140625" style="491"/>
    <col min="11521" max="11521" width="6.42578125" style="491" customWidth="1"/>
    <col min="11522" max="11522" width="57.7109375" style="491" customWidth="1"/>
    <col min="11523" max="11523" width="8.5703125" style="491" customWidth="1"/>
    <col min="11524" max="11524" width="12.85546875" style="491" customWidth="1"/>
    <col min="11525" max="11525" width="11.28515625" style="491" customWidth="1"/>
    <col min="11526" max="11776" width="9.140625" style="491"/>
    <col min="11777" max="11777" width="6.42578125" style="491" customWidth="1"/>
    <col min="11778" max="11778" width="57.7109375" style="491" customWidth="1"/>
    <col min="11779" max="11779" width="8.5703125" style="491" customWidth="1"/>
    <col min="11780" max="11780" width="12.85546875" style="491" customWidth="1"/>
    <col min="11781" max="11781" width="11.28515625" style="491" customWidth="1"/>
    <col min="11782" max="12032" width="9.140625" style="491"/>
    <col min="12033" max="12033" width="6.42578125" style="491" customWidth="1"/>
    <col min="12034" max="12034" width="57.7109375" style="491" customWidth="1"/>
    <col min="12035" max="12035" width="8.5703125" style="491" customWidth="1"/>
    <col min="12036" max="12036" width="12.85546875" style="491" customWidth="1"/>
    <col min="12037" max="12037" width="11.28515625" style="491" customWidth="1"/>
    <col min="12038" max="12288" width="9.140625" style="491"/>
    <col min="12289" max="12289" width="6.42578125" style="491" customWidth="1"/>
    <col min="12290" max="12290" width="57.7109375" style="491" customWidth="1"/>
    <col min="12291" max="12291" width="8.5703125" style="491" customWidth="1"/>
    <col min="12292" max="12292" width="12.85546875" style="491" customWidth="1"/>
    <col min="12293" max="12293" width="11.28515625" style="491" customWidth="1"/>
    <col min="12294" max="12544" width="9.140625" style="491"/>
    <col min="12545" max="12545" width="6.42578125" style="491" customWidth="1"/>
    <col min="12546" max="12546" width="57.7109375" style="491" customWidth="1"/>
    <col min="12547" max="12547" width="8.5703125" style="491" customWidth="1"/>
    <col min="12548" max="12548" width="12.85546875" style="491" customWidth="1"/>
    <col min="12549" max="12549" width="11.28515625" style="491" customWidth="1"/>
    <col min="12550" max="12800" width="9.140625" style="491"/>
    <col min="12801" max="12801" width="6.42578125" style="491" customWidth="1"/>
    <col min="12802" max="12802" width="57.7109375" style="491" customWidth="1"/>
    <col min="12803" max="12803" width="8.5703125" style="491" customWidth="1"/>
    <col min="12804" max="12804" width="12.85546875" style="491" customWidth="1"/>
    <col min="12805" max="12805" width="11.28515625" style="491" customWidth="1"/>
    <col min="12806" max="13056" width="9.140625" style="491"/>
    <col min="13057" max="13057" width="6.42578125" style="491" customWidth="1"/>
    <col min="13058" max="13058" width="57.7109375" style="491" customWidth="1"/>
    <col min="13059" max="13059" width="8.5703125" style="491" customWidth="1"/>
    <col min="13060" max="13060" width="12.85546875" style="491" customWidth="1"/>
    <col min="13061" max="13061" width="11.28515625" style="491" customWidth="1"/>
    <col min="13062" max="13312" width="9.140625" style="491"/>
    <col min="13313" max="13313" width="6.42578125" style="491" customWidth="1"/>
    <col min="13314" max="13314" width="57.7109375" style="491" customWidth="1"/>
    <col min="13315" max="13315" width="8.5703125" style="491" customWidth="1"/>
    <col min="13316" max="13316" width="12.85546875" style="491" customWidth="1"/>
    <col min="13317" max="13317" width="11.28515625" style="491" customWidth="1"/>
    <col min="13318" max="13568" width="9.140625" style="491"/>
    <col min="13569" max="13569" width="6.42578125" style="491" customWidth="1"/>
    <col min="13570" max="13570" width="57.7109375" style="491" customWidth="1"/>
    <col min="13571" max="13571" width="8.5703125" style="491" customWidth="1"/>
    <col min="13572" max="13572" width="12.85546875" style="491" customWidth="1"/>
    <col min="13573" max="13573" width="11.28515625" style="491" customWidth="1"/>
    <col min="13574" max="13824" width="9.140625" style="491"/>
    <col min="13825" max="13825" width="6.42578125" style="491" customWidth="1"/>
    <col min="13826" max="13826" width="57.7109375" style="491" customWidth="1"/>
    <col min="13827" max="13827" width="8.5703125" style="491" customWidth="1"/>
    <col min="13828" max="13828" width="12.85546875" style="491" customWidth="1"/>
    <col min="13829" max="13829" width="11.28515625" style="491" customWidth="1"/>
    <col min="13830" max="14080" width="9.140625" style="491"/>
    <col min="14081" max="14081" width="6.42578125" style="491" customWidth="1"/>
    <col min="14082" max="14082" width="57.7109375" style="491" customWidth="1"/>
    <col min="14083" max="14083" width="8.5703125" style="491" customWidth="1"/>
    <col min="14084" max="14084" width="12.85546875" style="491" customWidth="1"/>
    <col min="14085" max="14085" width="11.28515625" style="491" customWidth="1"/>
    <col min="14086" max="14336" width="9.140625" style="491"/>
    <col min="14337" max="14337" width="6.42578125" style="491" customWidth="1"/>
    <col min="14338" max="14338" width="57.7109375" style="491" customWidth="1"/>
    <col min="14339" max="14339" width="8.5703125" style="491" customWidth="1"/>
    <col min="14340" max="14340" width="12.85546875" style="491" customWidth="1"/>
    <col min="14341" max="14341" width="11.28515625" style="491" customWidth="1"/>
    <col min="14342" max="14592" width="9.140625" style="491"/>
    <col min="14593" max="14593" width="6.42578125" style="491" customWidth="1"/>
    <col min="14594" max="14594" width="57.7109375" style="491" customWidth="1"/>
    <col min="14595" max="14595" width="8.5703125" style="491" customWidth="1"/>
    <col min="14596" max="14596" width="12.85546875" style="491" customWidth="1"/>
    <col min="14597" max="14597" width="11.28515625" style="491" customWidth="1"/>
    <col min="14598" max="14848" width="9.140625" style="491"/>
    <col min="14849" max="14849" width="6.42578125" style="491" customWidth="1"/>
    <col min="14850" max="14850" width="57.7109375" style="491" customWidth="1"/>
    <col min="14851" max="14851" width="8.5703125" style="491" customWidth="1"/>
    <col min="14852" max="14852" width="12.85546875" style="491" customWidth="1"/>
    <col min="14853" max="14853" width="11.28515625" style="491" customWidth="1"/>
    <col min="14854" max="15104" width="9.140625" style="491"/>
    <col min="15105" max="15105" width="6.42578125" style="491" customWidth="1"/>
    <col min="15106" max="15106" width="57.7109375" style="491" customWidth="1"/>
    <col min="15107" max="15107" width="8.5703125" style="491" customWidth="1"/>
    <col min="15108" max="15108" width="12.85546875" style="491" customWidth="1"/>
    <col min="15109" max="15109" width="11.28515625" style="491" customWidth="1"/>
    <col min="15110" max="15360" width="9.140625" style="491"/>
    <col min="15361" max="15361" width="6.42578125" style="491" customWidth="1"/>
    <col min="15362" max="15362" width="57.7109375" style="491" customWidth="1"/>
    <col min="15363" max="15363" width="8.5703125" style="491" customWidth="1"/>
    <col min="15364" max="15364" width="12.85546875" style="491" customWidth="1"/>
    <col min="15365" max="15365" width="11.28515625" style="491" customWidth="1"/>
    <col min="15366" max="15616" width="9.140625" style="491"/>
    <col min="15617" max="15617" width="6.42578125" style="491" customWidth="1"/>
    <col min="15618" max="15618" width="57.7109375" style="491" customWidth="1"/>
    <col min="15619" max="15619" width="8.5703125" style="491" customWidth="1"/>
    <col min="15620" max="15620" width="12.85546875" style="491" customWidth="1"/>
    <col min="15621" max="15621" width="11.28515625" style="491" customWidth="1"/>
    <col min="15622" max="15872" width="9.140625" style="491"/>
    <col min="15873" max="15873" width="6.42578125" style="491" customWidth="1"/>
    <col min="15874" max="15874" width="57.7109375" style="491" customWidth="1"/>
    <col min="15875" max="15875" width="8.5703125" style="491" customWidth="1"/>
    <col min="15876" max="15876" width="12.85546875" style="491" customWidth="1"/>
    <col min="15877" max="15877" width="11.28515625" style="491" customWidth="1"/>
    <col min="15878" max="16128" width="9.140625" style="491"/>
    <col min="16129" max="16129" width="6.42578125" style="491" customWidth="1"/>
    <col min="16130" max="16130" width="57.7109375" style="491" customWidth="1"/>
    <col min="16131" max="16131" width="8.5703125" style="491" customWidth="1"/>
    <col min="16132" max="16132" width="12.85546875" style="491" customWidth="1"/>
    <col min="16133" max="16133" width="11.28515625" style="491" customWidth="1"/>
    <col min="16134" max="16384" width="9.140625" style="491"/>
  </cols>
  <sheetData>
    <row r="1" spans="1:6" ht="34.5" customHeight="1" thickBot="1" x14ac:dyDescent="0.25">
      <c r="A1" s="256" t="s">
        <v>2071</v>
      </c>
      <c r="B1" s="481" t="s">
        <v>41</v>
      </c>
      <c r="C1" s="488" t="s">
        <v>555</v>
      </c>
      <c r="D1" s="482" t="s">
        <v>2049</v>
      </c>
      <c r="E1" s="490" t="s">
        <v>77</v>
      </c>
      <c r="F1" s="48" t="s">
        <v>2054</v>
      </c>
    </row>
    <row r="2" spans="1:6" ht="15" x14ac:dyDescent="0.2">
      <c r="A2" s="509" t="s">
        <v>145</v>
      </c>
      <c r="B2" s="510" t="s">
        <v>2094</v>
      </c>
      <c r="C2" s="511"/>
      <c r="D2" s="512"/>
      <c r="E2" s="490"/>
      <c r="F2" s="403"/>
    </row>
    <row r="3" spans="1:6" x14ac:dyDescent="0.2">
      <c r="A3" s="513"/>
      <c r="B3" s="476" t="s">
        <v>556</v>
      </c>
      <c r="C3" s="496"/>
      <c r="D3" s="514"/>
      <c r="E3" s="493"/>
    </row>
    <row r="4" spans="1:6" x14ac:dyDescent="0.2">
      <c r="A4" s="515" t="s">
        <v>557</v>
      </c>
      <c r="B4" s="516" t="s">
        <v>558</v>
      </c>
      <c r="C4" s="504">
        <v>1</v>
      </c>
      <c r="D4" s="517" t="s">
        <v>2093</v>
      </c>
      <c r="E4" s="493" t="e">
        <f>C4*D4</f>
        <v>#VALUE!</v>
      </c>
    </row>
    <row r="5" spans="1:6" x14ac:dyDescent="0.2">
      <c r="A5" s="515" t="s">
        <v>559</v>
      </c>
      <c r="B5" s="516" t="s">
        <v>560</v>
      </c>
      <c r="C5" s="504">
        <v>1</v>
      </c>
      <c r="D5" s="517" t="s">
        <v>2093</v>
      </c>
      <c r="E5" s="493" t="e">
        <f>C5*D5</f>
        <v>#VALUE!</v>
      </c>
    </row>
    <row r="6" spans="1:6" x14ac:dyDescent="0.2">
      <c r="A6" s="513"/>
      <c r="B6" s="476" t="s">
        <v>561</v>
      </c>
      <c r="C6" s="496"/>
      <c r="D6" s="514"/>
      <c r="E6" s="493"/>
    </row>
    <row r="7" spans="1:6" x14ac:dyDescent="0.2">
      <c r="A7" s="515" t="s">
        <v>562</v>
      </c>
      <c r="B7" s="516" t="s">
        <v>563</v>
      </c>
      <c r="C7" s="504">
        <v>1</v>
      </c>
      <c r="D7" s="517" t="s">
        <v>2093</v>
      </c>
      <c r="E7" s="493" t="e">
        <f>C7*D7</f>
        <v>#VALUE!</v>
      </c>
    </row>
    <row r="8" spans="1:6" x14ac:dyDescent="0.2">
      <c r="A8" s="515" t="s">
        <v>564</v>
      </c>
      <c r="B8" s="516" t="s">
        <v>565</v>
      </c>
      <c r="C8" s="504">
        <v>1</v>
      </c>
      <c r="D8" s="517" t="s">
        <v>2093</v>
      </c>
      <c r="E8" s="493" t="e">
        <f>C8*D8</f>
        <v>#VALUE!</v>
      </c>
    </row>
  </sheetData>
  <hyperlinks>
    <hyperlink ref="F1" location="ОГЛАВЛЕНИЕ!A1" display="Вернутся к оглавлению" xr:uid="{2E5DADF3-177E-4DFE-A0BD-EBF2B70FAF63}"/>
  </hyperlink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A070-DE07-4E71-AB07-F15C574693DB}">
  <sheetPr>
    <tabColor theme="9"/>
    <pageSetUpPr fitToPage="1"/>
  </sheetPr>
  <dimension ref="A1:J77"/>
  <sheetViews>
    <sheetView workbookViewId="0">
      <pane ySplit="1" topLeftCell="A2" activePane="bottomLeft" state="frozen"/>
      <selection pane="bottomLeft" activeCell="J1" sqref="J1"/>
    </sheetView>
  </sheetViews>
  <sheetFormatPr defaultRowHeight="12.75" x14ac:dyDescent="0.2"/>
  <cols>
    <col min="1" max="1" width="4.7109375" style="9" customWidth="1"/>
    <col min="2" max="2" width="24.85546875" style="9" customWidth="1"/>
    <col min="3" max="3" width="70" style="9" customWidth="1"/>
    <col min="4" max="4" width="8.28515625" style="9" hidden="1" customWidth="1"/>
    <col min="5" max="5" width="5.85546875" style="9" hidden="1" customWidth="1"/>
    <col min="6" max="6" width="9.7109375" style="19" customWidth="1"/>
    <col min="7" max="7" width="0" style="19" hidden="1" customWidth="1"/>
    <col min="8" max="8" width="8.42578125" style="19" hidden="1" customWidth="1"/>
    <col min="9" max="9" width="4" style="9" hidden="1" customWidth="1"/>
    <col min="10" max="10" width="23" style="9" customWidth="1"/>
    <col min="11" max="16384" width="9.140625" style="9"/>
  </cols>
  <sheetData>
    <row r="1" spans="1:10" ht="34.5" customHeight="1" thickBot="1" x14ac:dyDescent="0.25">
      <c r="A1" s="34" t="s">
        <v>2071</v>
      </c>
      <c r="B1" s="35" t="s">
        <v>41</v>
      </c>
      <c r="C1" s="35" t="s">
        <v>39</v>
      </c>
      <c r="D1" s="35" t="s">
        <v>68</v>
      </c>
      <c r="E1" s="35" t="s">
        <v>2048</v>
      </c>
      <c r="F1" s="36" t="s">
        <v>2049</v>
      </c>
      <c r="G1" s="9"/>
      <c r="H1" s="22" t="s">
        <v>77</v>
      </c>
      <c r="I1" s="43">
        <v>1.7</v>
      </c>
      <c r="J1" s="48" t="s">
        <v>2054</v>
      </c>
    </row>
    <row r="2" spans="1:10" ht="14.25" x14ac:dyDescent="0.2">
      <c r="A2" s="524" t="s">
        <v>2063</v>
      </c>
      <c r="B2" s="525"/>
      <c r="C2" s="525"/>
      <c r="D2" s="40"/>
      <c r="E2" s="40"/>
      <c r="F2" s="41"/>
      <c r="G2" s="41"/>
      <c r="H2" s="37"/>
    </row>
    <row r="3" spans="1:10" x14ac:dyDescent="0.2">
      <c r="A3" s="528" t="s">
        <v>1961</v>
      </c>
      <c r="B3" s="529"/>
      <c r="C3" s="529"/>
      <c r="D3" s="42"/>
      <c r="E3" s="38"/>
      <c r="F3" s="182"/>
      <c r="G3" s="39"/>
      <c r="H3" s="39"/>
    </row>
    <row r="4" spans="1:10" ht="216.75" x14ac:dyDescent="0.2">
      <c r="A4" s="10" t="s">
        <v>80</v>
      </c>
      <c r="B4" s="11" t="s">
        <v>934</v>
      </c>
      <c r="C4" s="11" t="s">
        <v>933</v>
      </c>
      <c r="D4" s="10">
        <v>1</v>
      </c>
      <c r="E4" s="14" t="s">
        <v>19</v>
      </c>
      <c r="F4" s="67">
        <f>G4*I1</f>
        <v>1309</v>
      </c>
      <c r="G4" s="15">
        <v>770</v>
      </c>
      <c r="H4" s="23">
        <f>D4*F4</f>
        <v>1309</v>
      </c>
    </row>
    <row r="5" spans="1:10" ht="89.25" x14ac:dyDescent="0.2">
      <c r="A5" s="24" t="s">
        <v>81</v>
      </c>
      <c r="B5" s="25" t="s">
        <v>932</v>
      </c>
      <c r="C5" s="25" t="s">
        <v>2021</v>
      </c>
      <c r="D5" s="24">
        <v>1</v>
      </c>
      <c r="E5" s="20" t="s">
        <v>19</v>
      </c>
      <c r="F5" s="67">
        <f>G5*I1</f>
        <v>1360</v>
      </c>
      <c r="G5" s="23">
        <v>800</v>
      </c>
      <c r="H5" s="23">
        <f>D5*G5</f>
        <v>800</v>
      </c>
    </row>
    <row r="6" spans="1:10" ht="127.5" x14ac:dyDescent="0.2">
      <c r="A6" s="24" t="s">
        <v>82</v>
      </c>
      <c r="B6" s="25" t="s">
        <v>623</v>
      </c>
      <c r="C6" s="26" t="s">
        <v>2020</v>
      </c>
      <c r="D6" s="24">
        <v>1</v>
      </c>
      <c r="E6" s="24" t="s">
        <v>19</v>
      </c>
      <c r="F6" s="67">
        <f>G6*I1</f>
        <v>2890</v>
      </c>
      <c r="G6" s="23">
        <v>1700</v>
      </c>
      <c r="H6" s="23">
        <f>G6*D6</f>
        <v>1700</v>
      </c>
    </row>
    <row r="7" spans="1:10" ht="63.75" x14ac:dyDescent="0.2">
      <c r="A7" s="24" t="s">
        <v>83</v>
      </c>
      <c r="B7" s="25" t="s">
        <v>2019</v>
      </c>
      <c r="C7" s="26" t="s">
        <v>1572</v>
      </c>
      <c r="D7" s="24">
        <v>1</v>
      </c>
      <c r="E7" s="24" t="s">
        <v>19</v>
      </c>
      <c r="F7" s="67">
        <f>G7*I1</f>
        <v>2890</v>
      </c>
      <c r="G7" s="23">
        <v>1700</v>
      </c>
      <c r="H7" s="23">
        <f>G7*D7</f>
        <v>1700</v>
      </c>
    </row>
    <row r="8" spans="1:10" ht="127.5" x14ac:dyDescent="0.2">
      <c r="A8" s="24" t="s">
        <v>84</v>
      </c>
      <c r="B8" s="25" t="s">
        <v>2018</v>
      </c>
      <c r="C8" s="26" t="s">
        <v>1569</v>
      </c>
      <c r="D8" s="24">
        <v>1</v>
      </c>
      <c r="E8" s="24" t="s">
        <v>19</v>
      </c>
      <c r="F8" s="67">
        <f>G8*I1</f>
        <v>2890</v>
      </c>
      <c r="G8" s="23">
        <v>1700</v>
      </c>
      <c r="H8" s="23">
        <f>G8*D8</f>
        <v>1700</v>
      </c>
    </row>
    <row r="9" spans="1:10" ht="38.25" x14ac:dyDescent="0.2">
      <c r="A9" s="16" t="s">
        <v>85</v>
      </c>
      <c r="B9" s="12" t="s">
        <v>2017</v>
      </c>
      <c r="C9" s="13" t="s">
        <v>1566</v>
      </c>
      <c r="D9" s="16">
        <v>1</v>
      </c>
      <c r="E9" s="16" t="s">
        <v>19</v>
      </c>
      <c r="F9" s="183">
        <f>G9*I1</f>
        <v>2890</v>
      </c>
      <c r="G9" s="23">
        <v>1700</v>
      </c>
      <c r="H9" s="23">
        <f>G9*D9</f>
        <v>1700</v>
      </c>
    </row>
    <row r="10" spans="1:10" x14ac:dyDescent="0.2">
      <c r="A10" s="528" t="s">
        <v>2050</v>
      </c>
      <c r="B10" s="529"/>
      <c r="C10" s="529"/>
      <c r="D10" s="42"/>
      <c r="E10" s="38"/>
      <c r="F10" s="182"/>
      <c r="G10" s="39"/>
      <c r="H10" s="23"/>
    </row>
    <row r="11" spans="1:10" ht="255" x14ac:dyDescent="0.2">
      <c r="A11" s="10" t="s">
        <v>91</v>
      </c>
      <c r="B11" s="11" t="s">
        <v>639</v>
      </c>
      <c r="C11" s="11" t="s">
        <v>2016</v>
      </c>
      <c r="D11" s="10">
        <v>1</v>
      </c>
      <c r="E11" s="14" t="s">
        <v>19</v>
      </c>
      <c r="F11" s="67">
        <f>G11*I1</f>
        <v>2295</v>
      </c>
      <c r="G11" s="23">
        <v>1350</v>
      </c>
      <c r="H11" s="23">
        <f>G11*D11</f>
        <v>1350</v>
      </c>
    </row>
    <row r="12" spans="1:10" ht="76.5" x14ac:dyDescent="0.2">
      <c r="A12" s="24" t="s">
        <v>92</v>
      </c>
      <c r="B12" s="25" t="s">
        <v>916</v>
      </c>
      <c r="C12" s="25" t="s">
        <v>2015</v>
      </c>
      <c r="D12" s="24">
        <v>1</v>
      </c>
      <c r="E12" s="20" t="s">
        <v>19</v>
      </c>
      <c r="F12" s="67">
        <f>G12*I1</f>
        <v>1190</v>
      </c>
      <c r="G12" s="23">
        <v>700</v>
      </c>
      <c r="H12" s="23">
        <f t="shared" ref="H12:H20" si="0">D12*G12</f>
        <v>700</v>
      </c>
    </row>
    <row r="13" spans="1:10" ht="76.5" x14ac:dyDescent="0.2">
      <c r="A13" s="24" t="s">
        <v>93</v>
      </c>
      <c r="B13" s="25" t="s">
        <v>635</v>
      </c>
      <c r="C13" s="25" t="s">
        <v>2014</v>
      </c>
      <c r="D13" s="24">
        <v>1</v>
      </c>
      <c r="E13" s="20" t="s">
        <v>19</v>
      </c>
      <c r="F13" s="67">
        <f>G13*I1</f>
        <v>1564</v>
      </c>
      <c r="G13" s="23">
        <v>920</v>
      </c>
      <c r="H13" s="23">
        <f t="shared" si="0"/>
        <v>920</v>
      </c>
    </row>
    <row r="14" spans="1:10" ht="63.75" x14ac:dyDescent="0.2">
      <c r="A14" s="24" t="s">
        <v>94</v>
      </c>
      <c r="B14" s="27" t="s">
        <v>633</v>
      </c>
      <c r="C14" s="25" t="s">
        <v>2013</v>
      </c>
      <c r="D14" s="24">
        <v>1</v>
      </c>
      <c r="E14" s="20" t="s">
        <v>19</v>
      </c>
      <c r="F14" s="67">
        <f>G14*I1</f>
        <v>433.5</v>
      </c>
      <c r="G14" s="23">
        <v>255</v>
      </c>
      <c r="H14" s="23">
        <f t="shared" si="0"/>
        <v>255</v>
      </c>
    </row>
    <row r="15" spans="1:10" ht="63.75" x14ac:dyDescent="0.2">
      <c r="A15" s="24" t="s">
        <v>95</v>
      </c>
      <c r="B15" s="27" t="s">
        <v>632</v>
      </c>
      <c r="C15" s="25" t="s">
        <v>2013</v>
      </c>
      <c r="D15" s="24">
        <v>1</v>
      </c>
      <c r="E15" s="20" t="s">
        <v>19</v>
      </c>
      <c r="F15" s="67">
        <f>G15*I1</f>
        <v>510</v>
      </c>
      <c r="G15" s="23">
        <v>300</v>
      </c>
      <c r="H15" s="23">
        <f t="shared" si="0"/>
        <v>300</v>
      </c>
    </row>
    <row r="16" spans="1:10" ht="63.75" x14ac:dyDescent="0.2">
      <c r="A16" s="24" t="s">
        <v>96</v>
      </c>
      <c r="B16" s="27" t="s">
        <v>631</v>
      </c>
      <c r="C16" s="25" t="s">
        <v>2013</v>
      </c>
      <c r="D16" s="24">
        <v>1</v>
      </c>
      <c r="E16" s="20" t="s">
        <v>19</v>
      </c>
      <c r="F16" s="67">
        <f>G16*I1</f>
        <v>671.5</v>
      </c>
      <c r="G16" s="23">
        <v>395</v>
      </c>
      <c r="H16" s="23">
        <f t="shared" si="0"/>
        <v>395</v>
      </c>
    </row>
    <row r="17" spans="1:8" ht="63.75" x14ac:dyDescent="0.2">
      <c r="A17" s="24" t="s">
        <v>97</v>
      </c>
      <c r="B17" s="27" t="s">
        <v>630</v>
      </c>
      <c r="C17" s="25" t="s">
        <v>2013</v>
      </c>
      <c r="D17" s="24">
        <v>1</v>
      </c>
      <c r="E17" s="20" t="s">
        <v>19</v>
      </c>
      <c r="F17" s="67">
        <f>G17*I1</f>
        <v>399.5</v>
      </c>
      <c r="G17" s="23">
        <v>235</v>
      </c>
      <c r="H17" s="23">
        <f t="shared" si="0"/>
        <v>235</v>
      </c>
    </row>
    <row r="18" spans="1:8" ht="63.75" x14ac:dyDescent="0.2">
      <c r="A18" s="24" t="s">
        <v>98</v>
      </c>
      <c r="B18" s="27" t="s">
        <v>629</v>
      </c>
      <c r="C18" s="25" t="s">
        <v>2013</v>
      </c>
      <c r="D18" s="24">
        <v>1</v>
      </c>
      <c r="E18" s="20" t="s">
        <v>19</v>
      </c>
      <c r="F18" s="67">
        <f>G18*I1</f>
        <v>782</v>
      </c>
      <c r="G18" s="23">
        <v>460</v>
      </c>
      <c r="H18" s="23">
        <f t="shared" si="0"/>
        <v>460</v>
      </c>
    </row>
    <row r="19" spans="1:8" ht="63.75" x14ac:dyDescent="0.2">
      <c r="A19" s="24" t="s">
        <v>99</v>
      </c>
      <c r="B19" s="27" t="s">
        <v>628</v>
      </c>
      <c r="C19" s="25" t="s">
        <v>2013</v>
      </c>
      <c r="D19" s="24">
        <v>1</v>
      </c>
      <c r="E19" s="20" t="s">
        <v>19</v>
      </c>
      <c r="F19" s="67">
        <f>G19*I1</f>
        <v>552.5</v>
      </c>
      <c r="G19" s="23">
        <v>325</v>
      </c>
      <c r="H19" s="23">
        <f t="shared" si="0"/>
        <v>325</v>
      </c>
    </row>
    <row r="20" spans="1:8" ht="63.75" x14ac:dyDescent="0.2">
      <c r="A20" s="16" t="s">
        <v>100</v>
      </c>
      <c r="B20" s="17" t="s">
        <v>626</v>
      </c>
      <c r="C20" s="12" t="s">
        <v>2013</v>
      </c>
      <c r="D20" s="16">
        <v>1</v>
      </c>
      <c r="E20" s="18" t="s">
        <v>19</v>
      </c>
      <c r="F20" s="183">
        <f>G20*I1</f>
        <v>476</v>
      </c>
      <c r="G20" s="23">
        <v>280</v>
      </c>
      <c r="H20" s="23">
        <f t="shared" si="0"/>
        <v>280</v>
      </c>
    </row>
    <row r="21" spans="1:8" x14ac:dyDescent="0.2">
      <c r="A21" s="530" t="s">
        <v>2051</v>
      </c>
      <c r="B21" s="529"/>
      <c r="C21" s="529"/>
      <c r="D21" s="42"/>
      <c r="E21" s="38"/>
      <c r="F21" s="182"/>
      <c r="G21" s="39"/>
      <c r="H21" s="23"/>
    </row>
    <row r="22" spans="1:8" ht="191.25" x14ac:dyDescent="0.2">
      <c r="A22" s="14" t="s">
        <v>575</v>
      </c>
      <c r="B22" s="11" t="s">
        <v>2012</v>
      </c>
      <c r="C22" s="11" t="s">
        <v>2011</v>
      </c>
      <c r="D22" s="14">
        <v>1</v>
      </c>
      <c r="E22" s="14" t="s">
        <v>19</v>
      </c>
      <c r="F22" s="67">
        <f>G22*I1</f>
        <v>8449</v>
      </c>
      <c r="G22" s="21">
        <v>4970</v>
      </c>
      <c r="H22" s="21">
        <f>D22*G22</f>
        <v>4970</v>
      </c>
    </row>
    <row r="23" spans="1:8" ht="140.25" x14ac:dyDescent="0.2">
      <c r="A23" s="20" t="s">
        <v>574</v>
      </c>
      <c r="B23" s="25" t="s">
        <v>900</v>
      </c>
      <c r="C23" s="25" t="s">
        <v>2010</v>
      </c>
      <c r="D23" s="20">
        <v>1</v>
      </c>
      <c r="E23" s="20" t="s">
        <v>19</v>
      </c>
      <c r="F23" s="67">
        <f>G23*I1</f>
        <v>1360</v>
      </c>
      <c r="G23" s="21">
        <v>800</v>
      </c>
      <c r="H23" s="21">
        <f>D23*G23</f>
        <v>800</v>
      </c>
    </row>
    <row r="24" spans="1:8" ht="127.5" x14ac:dyDescent="0.2">
      <c r="A24" s="20" t="s">
        <v>573</v>
      </c>
      <c r="B24" s="25" t="s">
        <v>898</v>
      </c>
      <c r="C24" s="25" t="s">
        <v>2009</v>
      </c>
      <c r="D24" s="20">
        <v>25</v>
      </c>
      <c r="E24" s="20" t="s">
        <v>19</v>
      </c>
      <c r="F24" s="67">
        <f>G24*I1</f>
        <v>425</v>
      </c>
      <c r="G24" s="21">
        <v>250</v>
      </c>
      <c r="H24" s="21">
        <f>G24*D24</f>
        <v>6250</v>
      </c>
    </row>
    <row r="25" spans="1:8" ht="165.75" x14ac:dyDescent="0.2">
      <c r="A25" s="20" t="s">
        <v>572</v>
      </c>
      <c r="B25" s="25" t="s">
        <v>896</v>
      </c>
      <c r="C25" s="25" t="s">
        <v>2008</v>
      </c>
      <c r="D25" s="20">
        <v>1</v>
      </c>
      <c r="E25" s="20" t="s">
        <v>19</v>
      </c>
      <c r="F25" s="67">
        <f>G25*I1</f>
        <v>1360</v>
      </c>
      <c r="G25" s="21">
        <v>800</v>
      </c>
      <c r="H25" s="21">
        <f>D25*G25</f>
        <v>800</v>
      </c>
    </row>
    <row r="26" spans="1:8" ht="165.75" x14ac:dyDescent="0.2">
      <c r="A26" s="20" t="s">
        <v>571</v>
      </c>
      <c r="B26" s="25" t="s">
        <v>894</v>
      </c>
      <c r="C26" s="25" t="s">
        <v>2007</v>
      </c>
      <c r="D26" s="20">
        <v>25</v>
      </c>
      <c r="E26" s="20" t="s">
        <v>19</v>
      </c>
      <c r="F26" s="67">
        <f>G26*I1</f>
        <v>595</v>
      </c>
      <c r="G26" s="21">
        <v>350</v>
      </c>
      <c r="H26" s="21">
        <f>G26*D26</f>
        <v>8750</v>
      </c>
    </row>
    <row r="27" spans="1:8" ht="76.5" x14ac:dyDescent="0.2">
      <c r="A27" s="527" t="s">
        <v>909</v>
      </c>
      <c r="B27" s="526" t="s">
        <v>2006</v>
      </c>
      <c r="C27" s="25" t="s">
        <v>2005</v>
      </c>
      <c r="D27" s="527">
        <v>1</v>
      </c>
      <c r="E27" s="527" t="s">
        <v>19</v>
      </c>
      <c r="F27" s="67">
        <f>G27*I1</f>
        <v>1190</v>
      </c>
      <c r="G27" s="531">
        <v>700</v>
      </c>
      <c r="H27" s="531">
        <f>G27*D27</f>
        <v>700</v>
      </c>
    </row>
    <row r="28" spans="1:8" ht="76.5" x14ac:dyDescent="0.2">
      <c r="A28" s="527"/>
      <c r="B28" s="526"/>
      <c r="C28" s="25" t="s">
        <v>885</v>
      </c>
      <c r="D28" s="527"/>
      <c r="E28" s="527"/>
      <c r="F28" s="67">
        <f>G28*I1</f>
        <v>0</v>
      </c>
      <c r="G28" s="531"/>
      <c r="H28" s="531"/>
    </row>
    <row r="29" spans="1:8" ht="114.75" x14ac:dyDescent="0.2">
      <c r="A29" s="20" t="s">
        <v>570</v>
      </c>
      <c r="B29" s="25" t="s">
        <v>2004</v>
      </c>
      <c r="C29" s="25" t="s">
        <v>2003</v>
      </c>
      <c r="D29" s="20">
        <v>25</v>
      </c>
      <c r="E29" s="20" t="s">
        <v>19</v>
      </c>
      <c r="F29" s="67">
        <f>G29*I1</f>
        <v>357</v>
      </c>
      <c r="G29" s="21">
        <v>210</v>
      </c>
      <c r="H29" s="21">
        <f t="shared" ref="H29:H37" si="1">G29*D29</f>
        <v>5250</v>
      </c>
    </row>
    <row r="30" spans="1:8" ht="76.5" x14ac:dyDescent="0.2">
      <c r="A30" s="20" t="s">
        <v>569</v>
      </c>
      <c r="B30" s="25" t="s">
        <v>870</v>
      </c>
      <c r="C30" s="25" t="s">
        <v>2002</v>
      </c>
      <c r="D30" s="20">
        <v>1</v>
      </c>
      <c r="E30" s="20" t="s">
        <v>19</v>
      </c>
      <c r="F30" s="67">
        <f>G30*I1</f>
        <v>5610</v>
      </c>
      <c r="G30" s="21">
        <v>3300</v>
      </c>
      <c r="H30" s="21">
        <f t="shared" si="1"/>
        <v>3300</v>
      </c>
    </row>
    <row r="31" spans="1:8" ht="178.5" x14ac:dyDescent="0.2">
      <c r="A31" s="20" t="s">
        <v>908</v>
      </c>
      <c r="B31" s="25" t="s">
        <v>89</v>
      </c>
      <c r="C31" s="25" t="s">
        <v>2001</v>
      </c>
      <c r="D31" s="20">
        <v>1</v>
      </c>
      <c r="E31" s="20" t="s">
        <v>19</v>
      </c>
      <c r="F31" s="67">
        <f>G31*I1</f>
        <v>6783</v>
      </c>
      <c r="G31" s="21">
        <v>3990</v>
      </c>
      <c r="H31" s="21">
        <f t="shared" si="1"/>
        <v>3990</v>
      </c>
    </row>
    <row r="32" spans="1:8" ht="63.75" x14ac:dyDescent="0.2">
      <c r="A32" s="20" t="s">
        <v>907</v>
      </c>
      <c r="B32" s="25" t="s">
        <v>861</v>
      </c>
      <c r="C32" s="25" t="s">
        <v>1998</v>
      </c>
      <c r="D32" s="20">
        <v>25</v>
      </c>
      <c r="E32" s="20" t="s">
        <v>19</v>
      </c>
      <c r="F32" s="67">
        <f>G32*I1</f>
        <v>467.5</v>
      </c>
      <c r="G32" s="21">
        <v>275</v>
      </c>
      <c r="H32" s="21">
        <f t="shared" si="1"/>
        <v>6875</v>
      </c>
    </row>
    <row r="33" spans="1:8" ht="76.5" x14ac:dyDescent="0.2">
      <c r="A33" s="20" t="s">
        <v>906</v>
      </c>
      <c r="B33" s="25" t="s">
        <v>858</v>
      </c>
      <c r="C33" s="25" t="s">
        <v>1997</v>
      </c>
      <c r="D33" s="20">
        <v>1</v>
      </c>
      <c r="E33" s="20" t="s">
        <v>19</v>
      </c>
      <c r="F33" s="67">
        <f>G33*I1</f>
        <v>4267</v>
      </c>
      <c r="G33" s="21">
        <v>2510</v>
      </c>
      <c r="H33" s="21">
        <f t="shared" si="1"/>
        <v>2510</v>
      </c>
    </row>
    <row r="34" spans="1:8" ht="63.75" x14ac:dyDescent="0.2">
      <c r="A34" s="20" t="s">
        <v>905</v>
      </c>
      <c r="B34" s="25" t="s">
        <v>57</v>
      </c>
      <c r="C34" s="25" t="s">
        <v>2000</v>
      </c>
      <c r="D34" s="20">
        <v>25</v>
      </c>
      <c r="E34" s="20" t="s">
        <v>19</v>
      </c>
      <c r="F34" s="67">
        <f>G34*I1</f>
        <v>467.5</v>
      </c>
      <c r="G34" s="21">
        <v>275</v>
      </c>
      <c r="H34" s="21">
        <f t="shared" si="1"/>
        <v>6875</v>
      </c>
    </row>
    <row r="35" spans="1:8" ht="76.5" x14ac:dyDescent="0.2">
      <c r="A35" s="20" t="s">
        <v>1232</v>
      </c>
      <c r="B35" s="25" t="s">
        <v>58</v>
      </c>
      <c r="C35" s="25" t="s">
        <v>1999</v>
      </c>
      <c r="D35" s="20">
        <v>1</v>
      </c>
      <c r="E35" s="20" t="s">
        <v>19</v>
      </c>
      <c r="F35" s="67">
        <f>G35*I1</f>
        <v>4267</v>
      </c>
      <c r="G35" s="21">
        <v>2510</v>
      </c>
      <c r="H35" s="21">
        <f t="shared" si="1"/>
        <v>2510</v>
      </c>
    </row>
    <row r="36" spans="1:8" ht="63.75" x14ac:dyDescent="0.2">
      <c r="A36" s="20" t="s">
        <v>1230</v>
      </c>
      <c r="B36" s="25" t="s">
        <v>837</v>
      </c>
      <c r="C36" s="25" t="s">
        <v>1998</v>
      </c>
      <c r="D36" s="20">
        <v>25</v>
      </c>
      <c r="E36" s="20" t="s">
        <v>19</v>
      </c>
      <c r="F36" s="67">
        <f>G36*I1</f>
        <v>467.5</v>
      </c>
      <c r="G36" s="21">
        <v>275</v>
      </c>
      <c r="H36" s="21">
        <f t="shared" si="1"/>
        <v>6875</v>
      </c>
    </row>
    <row r="37" spans="1:8" ht="76.5" x14ac:dyDescent="0.2">
      <c r="A37" s="18" t="s">
        <v>1228</v>
      </c>
      <c r="B37" s="12" t="s">
        <v>835</v>
      </c>
      <c r="C37" s="12" t="s">
        <v>1997</v>
      </c>
      <c r="D37" s="18">
        <v>1</v>
      </c>
      <c r="E37" s="18" t="s">
        <v>19</v>
      </c>
      <c r="F37" s="183">
        <f>G37*I1</f>
        <v>4267</v>
      </c>
      <c r="G37" s="21">
        <v>2510</v>
      </c>
      <c r="H37" s="21">
        <f t="shared" si="1"/>
        <v>2510</v>
      </c>
    </row>
    <row r="38" spans="1:8" x14ac:dyDescent="0.2">
      <c r="A38" s="530" t="s">
        <v>2052</v>
      </c>
      <c r="B38" s="529"/>
      <c r="C38" s="529"/>
      <c r="D38" s="44"/>
      <c r="E38" s="44"/>
      <c r="F38" s="184"/>
      <c r="G38" s="39"/>
      <c r="H38" s="23"/>
    </row>
    <row r="39" spans="1:8" ht="63.75" x14ac:dyDescent="0.2">
      <c r="A39" s="10" t="s">
        <v>128</v>
      </c>
      <c r="B39" s="11" t="s">
        <v>1996</v>
      </c>
      <c r="C39" s="11" t="s">
        <v>1995</v>
      </c>
      <c r="D39" s="10">
        <v>25</v>
      </c>
      <c r="E39" s="10" t="s">
        <v>19</v>
      </c>
      <c r="F39" s="67">
        <f>G39*I1</f>
        <v>3672</v>
      </c>
      <c r="G39" s="23">
        <v>2160</v>
      </c>
      <c r="H39" s="23">
        <f t="shared" ref="H39:H45" si="2">G39*D39</f>
        <v>54000</v>
      </c>
    </row>
    <row r="40" spans="1:8" ht="63.75" x14ac:dyDescent="0.2">
      <c r="A40" s="24" t="s">
        <v>129</v>
      </c>
      <c r="B40" s="25" t="s">
        <v>692</v>
      </c>
      <c r="C40" s="25" t="s">
        <v>1994</v>
      </c>
      <c r="D40" s="24">
        <v>25</v>
      </c>
      <c r="E40" s="24" t="s">
        <v>19</v>
      </c>
      <c r="F40" s="67">
        <f>G40*I1</f>
        <v>7242</v>
      </c>
      <c r="G40" s="23">
        <v>4260</v>
      </c>
      <c r="H40" s="23">
        <f t="shared" si="2"/>
        <v>106500</v>
      </c>
    </row>
    <row r="41" spans="1:8" ht="38.25" x14ac:dyDescent="0.2">
      <c r="A41" s="24" t="s">
        <v>130</v>
      </c>
      <c r="B41" s="25" t="s">
        <v>689</v>
      </c>
      <c r="C41" s="25" t="s">
        <v>1993</v>
      </c>
      <c r="D41" s="24">
        <v>25</v>
      </c>
      <c r="E41" s="24" t="s">
        <v>19</v>
      </c>
      <c r="F41" s="67">
        <f>G41*I1</f>
        <v>2635</v>
      </c>
      <c r="G41" s="23">
        <v>1550</v>
      </c>
      <c r="H41" s="23">
        <f t="shared" si="2"/>
        <v>38750</v>
      </c>
    </row>
    <row r="42" spans="1:8" ht="153" x14ac:dyDescent="0.2">
      <c r="A42" s="24" t="s">
        <v>131</v>
      </c>
      <c r="B42" s="25" t="s">
        <v>686</v>
      </c>
      <c r="C42" s="25" t="s">
        <v>1992</v>
      </c>
      <c r="D42" s="24">
        <v>25</v>
      </c>
      <c r="E42" s="24" t="s">
        <v>19</v>
      </c>
      <c r="F42" s="67">
        <f>G42*I1</f>
        <v>12087</v>
      </c>
      <c r="G42" s="23">
        <v>7110</v>
      </c>
      <c r="H42" s="23">
        <f t="shared" si="2"/>
        <v>177750</v>
      </c>
    </row>
    <row r="43" spans="1:8" ht="102" x14ac:dyDescent="0.2">
      <c r="A43" s="24" t="s">
        <v>132</v>
      </c>
      <c r="B43" s="25" t="s">
        <v>1991</v>
      </c>
      <c r="C43" s="30" t="s">
        <v>1990</v>
      </c>
      <c r="D43" s="24">
        <v>1</v>
      </c>
      <c r="E43" s="24" t="s">
        <v>19</v>
      </c>
      <c r="F43" s="67">
        <f>G43*I1</f>
        <v>2686</v>
      </c>
      <c r="G43" s="23">
        <v>1580</v>
      </c>
      <c r="H43" s="23">
        <f t="shared" si="2"/>
        <v>1580</v>
      </c>
    </row>
    <row r="44" spans="1:8" ht="140.25" x14ac:dyDescent="0.2">
      <c r="A44" s="24" t="s">
        <v>133</v>
      </c>
      <c r="B44" s="25" t="s">
        <v>804</v>
      </c>
      <c r="C44" s="25" t="s">
        <v>1989</v>
      </c>
      <c r="D44" s="24">
        <v>25</v>
      </c>
      <c r="E44" s="24" t="s">
        <v>19</v>
      </c>
      <c r="F44" s="67">
        <f>G44*I1</f>
        <v>2278</v>
      </c>
      <c r="G44" s="23">
        <v>1340</v>
      </c>
      <c r="H44" s="23">
        <f t="shared" si="2"/>
        <v>33500</v>
      </c>
    </row>
    <row r="45" spans="1:8" ht="38.25" x14ac:dyDescent="0.2">
      <c r="A45" s="24" t="s">
        <v>134</v>
      </c>
      <c r="B45" s="25" t="s">
        <v>801</v>
      </c>
      <c r="C45" s="25" t="s">
        <v>800</v>
      </c>
      <c r="D45" s="24">
        <v>25</v>
      </c>
      <c r="E45" s="24" t="s">
        <v>19</v>
      </c>
      <c r="F45" s="67">
        <f>G45*I1</f>
        <v>952</v>
      </c>
      <c r="G45" s="23">
        <v>560</v>
      </c>
      <c r="H45" s="23">
        <f t="shared" si="2"/>
        <v>14000</v>
      </c>
    </row>
    <row r="46" spans="1:8" ht="51" x14ac:dyDescent="0.2">
      <c r="A46" s="24" t="s">
        <v>135</v>
      </c>
      <c r="B46" s="25" t="s">
        <v>797</v>
      </c>
      <c r="C46" s="25" t="s">
        <v>2047</v>
      </c>
      <c r="D46" s="24">
        <v>1</v>
      </c>
      <c r="E46" s="24" t="s">
        <v>19</v>
      </c>
      <c r="F46" s="67">
        <f>G46*I1</f>
        <v>1683</v>
      </c>
      <c r="G46" s="23">
        <v>990</v>
      </c>
      <c r="H46" s="23">
        <f>D46*G46</f>
        <v>990</v>
      </c>
    </row>
    <row r="47" spans="1:8" ht="51" x14ac:dyDescent="0.2">
      <c r="A47" s="24" t="s">
        <v>884</v>
      </c>
      <c r="B47" s="25" t="s">
        <v>794</v>
      </c>
      <c r="C47" s="25" t="s">
        <v>793</v>
      </c>
      <c r="D47" s="24">
        <v>25</v>
      </c>
      <c r="E47" s="24" t="s">
        <v>19</v>
      </c>
      <c r="F47" s="67">
        <f>G47*I1</f>
        <v>289</v>
      </c>
      <c r="G47" s="23">
        <v>170</v>
      </c>
      <c r="H47" s="23">
        <f>G47*D47</f>
        <v>4250</v>
      </c>
    </row>
    <row r="48" spans="1:8" ht="76.5" x14ac:dyDescent="0.2">
      <c r="A48" s="24" t="s">
        <v>881</v>
      </c>
      <c r="B48" s="25" t="s">
        <v>791</v>
      </c>
      <c r="C48" s="25" t="s">
        <v>1988</v>
      </c>
      <c r="D48" s="24">
        <v>25</v>
      </c>
      <c r="E48" s="24" t="s">
        <v>19</v>
      </c>
      <c r="F48" s="67">
        <f>G48*I1</f>
        <v>799</v>
      </c>
      <c r="G48" s="23">
        <v>470</v>
      </c>
      <c r="H48" s="23">
        <f>G48*D48</f>
        <v>11750</v>
      </c>
    </row>
    <row r="49" spans="1:8" ht="114.75" x14ac:dyDescent="0.2">
      <c r="A49" s="24" t="s">
        <v>878</v>
      </c>
      <c r="B49" s="25" t="s">
        <v>788</v>
      </c>
      <c r="C49" s="25" t="s">
        <v>787</v>
      </c>
      <c r="D49" s="24">
        <v>1</v>
      </c>
      <c r="E49" s="24" t="s">
        <v>19</v>
      </c>
      <c r="F49" s="67">
        <f>G49*I1</f>
        <v>2941</v>
      </c>
      <c r="G49" s="23">
        <v>1730</v>
      </c>
      <c r="H49" s="23">
        <f>G49*D49</f>
        <v>1730</v>
      </c>
    </row>
    <row r="50" spans="1:8" ht="76.5" x14ac:dyDescent="0.2">
      <c r="A50" s="24" t="s">
        <v>873</v>
      </c>
      <c r="B50" s="25" t="s">
        <v>785</v>
      </c>
      <c r="C50" s="25" t="s">
        <v>1987</v>
      </c>
      <c r="D50" s="24">
        <v>1</v>
      </c>
      <c r="E50" s="24" t="s">
        <v>19</v>
      </c>
      <c r="F50" s="67">
        <f>G50*I1</f>
        <v>1564</v>
      </c>
      <c r="G50" s="23">
        <v>920</v>
      </c>
      <c r="H50" s="23">
        <f>G50*D50</f>
        <v>920</v>
      </c>
    </row>
    <row r="51" spans="1:8" ht="51" x14ac:dyDescent="0.2">
      <c r="A51" s="24" t="s">
        <v>871</v>
      </c>
      <c r="B51" s="25" t="s">
        <v>782</v>
      </c>
      <c r="C51" s="25" t="s">
        <v>1986</v>
      </c>
      <c r="D51" s="24">
        <v>25</v>
      </c>
      <c r="E51" s="24" t="s">
        <v>19</v>
      </c>
      <c r="F51" s="67">
        <f>G51*I1</f>
        <v>595</v>
      </c>
      <c r="G51" s="23">
        <v>350</v>
      </c>
      <c r="H51" s="23">
        <f>G51*D51</f>
        <v>8750</v>
      </c>
    </row>
    <row r="52" spans="1:8" ht="178.5" x14ac:dyDescent="0.2">
      <c r="A52" s="24" t="s">
        <v>869</v>
      </c>
      <c r="B52" s="25" t="s">
        <v>779</v>
      </c>
      <c r="C52" s="25" t="s">
        <v>1985</v>
      </c>
      <c r="D52" s="24">
        <v>1</v>
      </c>
      <c r="E52" s="20" t="s">
        <v>19</v>
      </c>
      <c r="F52" s="67">
        <f>G52*I1</f>
        <v>3944</v>
      </c>
      <c r="G52" s="23">
        <v>2320</v>
      </c>
      <c r="H52" s="23">
        <f>D52*G52</f>
        <v>2320</v>
      </c>
    </row>
    <row r="53" spans="1:8" ht="102" x14ac:dyDescent="0.2">
      <c r="A53" s="24" t="s">
        <v>867</v>
      </c>
      <c r="B53" s="25" t="s">
        <v>776</v>
      </c>
      <c r="C53" s="25" t="s">
        <v>1984</v>
      </c>
      <c r="D53" s="24">
        <v>1</v>
      </c>
      <c r="E53" s="20" t="s">
        <v>19</v>
      </c>
      <c r="F53" s="67">
        <f>G53*I1</f>
        <v>2890</v>
      </c>
      <c r="G53" s="23">
        <v>1700</v>
      </c>
      <c r="H53" s="23">
        <f>G53*D53</f>
        <v>1700</v>
      </c>
    </row>
    <row r="54" spans="1:8" ht="38.25" x14ac:dyDescent="0.2">
      <c r="A54" s="24" t="s">
        <v>866</v>
      </c>
      <c r="B54" s="25" t="s">
        <v>773</v>
      </c>
      <c r="C54" s="25" t="s">
        <v>772</v>
      </c>
      <c r="D54" s="24">
        <v>25</v>
      </c>
      <c r="E54" s="20" t="s">
        <v>19</v>
      </c>
      <c r="F54" s="67">
        <f>G54*I1</f>
        <v>816</v>
      </c>
      <c r="G54" s="23">
        <v>480</v>
      </c>
      <c r="H54" s="23">
        <f>G54*D54</f>
        <v>12000</v>
      </c>
    </row>
    <row r="55" spans="1:8" ht="38.25" x14ac:dyDescent="0.2">
      <c r="A55" s="24" t="s">
        <v>864</v>
      </c>
      <c r="B55" s="31" t="s">
        <v>767</v>
      </c>
      <c r="C55" s="31" t="s">
        <v>1983</v>
      </c>
      <c r="D55" s="32">
        <v>1</v>
      </c>
      <c r="E55" s="32" t="s">
        <v>19</v>
      </c>
      <c r="F55" s="67">
        <f>G55*I1</f>
        <v>1615</v>
      </c>
      <c r="G55" s="23">
        <v>950</v>
      </c>
      <c r="H55" s="33">
        <f>G55*D55</f>
        <v>950</v>
      </c>
    </row>
    <row r="56" spans="1:8" ht="153" x14ac:dyDescent="0.2">
      <c r="A56" s="24" t="s">
        <v>862</v>
      </c>
      <c r="B56" s="25" t="s">
        <v>762</v>
      </c>
      <c r="C56" s="25" t="s">
        <v>1982</v>
      </c>
      <c r="D56" s="24">
        <v>1</v>
      </c>
      <c r="E56" s="20" t="s">
        <v>19</v>
      </c>
      <c r="F56" s="67">
        <f>G56*I1</f>
        <v>2108</v>
      </c>
      <c r="G56" s="23">
        <v>1240</v>
      </c>
      <c r="H56" s="23">
        <f t="shared" ref="H56:H72" si="3">D56*G56</f>
        <v>1240</v>
      </c>
    </row>
    <row r="57" spans="1:8" ht="140.25" x14ac:dyDescent="0.2">
      <c r="A57" s="24" t="s">
        <v>859</v>
      </c>
      <c r="B57" s="25" t="s">
        <v>755</v>
      </c>
      <c r="C57" s="25" t="s">
        <v>1981</v>
      </c>
      <c r="D57" s="24">
        <v>25</v>
      </c>
      <c r="E57" s="20" t="s">
        <v>19</v>
      </c>
      <c r="F57" s="67">
        <f>G57*I1</f>
        <v>782</v>
      </c>
      <c r="G57" s="23">
        <v>460</v>
      </c>
      <c r="H57" s="23">
        <f t="shared" si="3"/>
        <v>11500</v>
      </c>
    </row>
    <row r="58" spans="1:8" ht="127.5" x14ac:dyDescent="0.2">
      <c r="A58" s="24" t="s">
        <v>856</v>
      </c>
      <c r="B58" s="25" t="s">
        <v>752</v>
      </c>
      <c r="C58" s="25" t="s">
        <v>1980</v>
      </c>
      <c r="D58" s="24">
        <v>25</v>
      </c>
      <c r="E58" s="20" t="s">
        <v>19</v>
      </c>
      <c r="F58" s="67">
        <f>G58*I1</f>
        <v>612</v>
      </c>
      <c r="G58" s="23">
        <v>360</v>
      </c>
      <c r="H58" s="23">
        <f t="shared" si="3"/>
        <v>9000</v>
      </c>
    </row>
    <row r="59" spans="1:8" ht="191.25" x14ac:dyDescent="0.2">
      <c r="A59" s="24" t="s">
        <v>854</v>
      </c>
      <c r="B59" s="25" t="s">
        <v>1979</v>
      </c>
      <c r="C59" s="25" t="s">
        <v>1978</v>
      </c>
      <c r="D59" s="24">
        <v>1</v>
      </c>
      <c r="E59" s="20" t="s">
        <v>19</v>
      </c>
      <c r="F59" s="67">
        <f>G59*I1</f>
        <v>2669</v>
      </c>
      <c r="G59" s="23">
        <v>1570</v>
      </c>
      <c r="H59" s="23">
        <f t="shared" si="3"/>
        <v>1570</v>
      </c>
    </row>
    <row r="60" spans="1:8" ht="165.75" x14ac:dyDescent="0.2">
      <c r="A60" s="24" t="s">
        <v>852</v>
      </c>
      <c r="B60" s="25" t="s">
        <v>746</v>
      </c>
      <c r="C60" s="25" t="s">
        <v>1977</v>
      </c>
      <c r="D60" s="24">
        <v>25</v>
      </c>
      <c r="E60" s="20" t="s">
        <v>19</v>
      </c>
      <c r="F60" s="67">
        <f>G60*I1</f>
        <v>442</v>
      </c>
      <c r="G60" s="23">
        <v>260</v>
      </c>
      <c r="H60" s="23">
        <f t="shared" si="3"/>
        <v>6500</v>
      </c>
    </row>
    <row r="61" spans="1:8" ht="127.5" x14ac:dyDescent="0.2">
      <c r="A61" s="24" t="s">
        <v>851</v>
      </c>
      <c r="B61" s="25" t="s">
        <v>1976</v>
      </c>
      <c r="C61" s="25" t="s">
        <v>1975</v>
      </c>
      <c r="D61" s="24">
        <v>25</v>
      </c>
      <c r="E61" s="20" t="s">
        <v>19</v>
      </c>
      <c r="F61" s="67">
        <f>G61*I1</f>
        <v>782</v>
      </c>
      <c r="G61" s="23">
        <v>460</v>
      </c>
      <c r="H61" s="23">
        <f t="shared" si="3"/>
        <v>11500</v>
      </c>
    </row>
    <row r="62" spans="1:8" ht="191.25" x14ac:dyDescent="0.2">
      <c r="A62" s="24" t="s">
        <v>850</v>
      </c>
      <c r="B62" s="25" t="s">
        <v>740</v>
      </c>
      <c r="C62" s="25" t="s">
        <v>1974</v>
      </c>
      <c r="D62" s="24">
        <v>25</v>
      </c>
      <c r="E62" s="20" t="s">
        <v>19</v>
      </c>
      <c r="F62" s="67">
        <f>G62*I1</f>
        <v>510</v>
      </c>
      <c r="G62" s="23">
        <v>300</v>
      </c>
      <c r="H62" s="23">
        <f t="shared" si="3"/>
        <v>7500</v>
      </c>
    </row>
    <row r="63" spans="1:8" ht="89.25" x14ac:dyDescent="0.2">
      <c r="A63" s="24" t="s">
        <v>849</v>
      </c>
      <c r="B63" s="25" t="s">
        <v>1973</v>
      </c>
      <c r="C63" s="25" t="s">
        <v>1972</v>
      </c>
      <c r="D63" s="24">
        <v>1</v>
      </c>
      <c r="E63" s="20" t="s">
        <v>19</v>
      </c>
      <c r="F63" s="67">
        <f>G63*I1</f>
        <v>7480</v>
      </c>
      <c r="G63" s="23">
        <v>4400</v>
      </c>
      <c r="H63" s="23">
        <f t="shared" si="3"/>
        <v>4400</v>
      </c>
    </row>
    <row r="64" spans="1:8" ht="76.5" x14ac:dyDescent="0.2">
      <c r="A64" s="24" t="s">
        <v>848</v>
      </c>
      <c r="B64" s="25" t="s">
        <v>1971</v>
      </c>
      <c r="C64" s="25" t="s">
        <v>1970</v>
      </c>
      <c r="D64" s="24">
        <v>25</v>
      </c>
      <c r="E64" s="20" t="s">
        <v>19</v>
      </c>
      <c r="F64" s="67">
        <f>G64*I1</f>
        <v>2550</v>
      </c>
      <c r="G64" s="23">
        <v>1500</v>
      </c>
      <c r="H64" s="23">
        <f t="shared" si="3"/>
        <v>37500</v>
      </c>
    </row>
    <row r="65" spans="1:8" ht="114.75" x14ac:dyDescent="0.2">
      <c r="A65" s="24" t="s">
        <v>847</v>
      </c>
      <c r="B65" s="25" t="s">
        <v>726</v>
      </c>
      <c r="C65" s="25" t="s">
        <v>1969</v>
      </c>
      <c r="D65" s="24">
        <v>25</v>
      </c>
      <c r="E65" s="20" t="s">
        <v>19</v>
      </c>
      <c r="F65" s="67">
        <f>G65*I1</f>
        <v>663</v>
      </c>
      <c r="G65" s="23">
        <v>390</v>
      </c>
      <c r="H65" s="23">
        <f t="shared" si="3"/>
        <v>9750</v>
      </c>
    </row>
    <row r="66" spans="1:8" ht="153" x14ac:dyDescent="0.2">
      <c r="A66" s="24" t="s">
        <v>846</v>
      </c>
      <c r="B66" s="25" t="s">
        <v>723</v>
      </c>
      <c r="C66" s="25" t="s">
        <v>1968</v>
      </c>
      <c r="D66" s="24">
        <v>1</v>
      </c>
      <c r="E66" s="20" t="s">
        <v>19</v>
      </c>
      <c r="F66" s="67">
        <f>G66*I1</f>
        <v>1819</v>
      </c>
      <c r="G66" s="23">
        <v>1070</v>
      </c>
      <c r="H66" s="23">
        <f t="shared" si="3"/>
        <v>1070</v>
      </c>
    </row>
    <row r="67" spans="1:8" ht="204" x14ac:dyDescent="0.2">
      <c r="A67" s="24" t="s">
        <v>845</v>
      </c>
      <c r="B67" s="25" t="s">
        <v>720</v>
      </c>
      <c r="C67" s="25" t="s">
        <v>1967</v>
      </c>
      <c r="D67" s="24">
        <v>1</v>
      </c>
      <c r="E67" s="20" t="s">
        <v>19</v>
      </c>
      <c r="F67" s="67">
        <f>G67*I1</f>
        <v>2380</v>
      </c>
      <c r="G67" s="23">
        <v>1400</v>
      </c>
      <c r="H67" s="23">
        <f t="shared" si="3"/>
        <v>1400</v>
      </c>
    </row>
    <row r="68" spans="1:8" ht="140.25" x14ac:dyDescent="0.2">
      <c r="A68" s="24" t="s">
        <v>844</v>
      </c>
      <c r="B68" s="25" t="s">
        <v>717</v>
      </c>
      <c r="C68" s="25" t="s">
        <v>1966</v>
      </c>
      <c r="D68" s="24">
        <v>25</v>
      </c>
      <c r="E68" s="20" t="s">
        <v>19</v>
      </c>
      <c r="F68" s="67">
        <f>G68*I1</f>
        <v>357</v>
      </c>
      <c r="G68" s="23">
        <v>210</v>
      </c>
      <c r="H68" s="23">
        <f t="shared" si="3"/>
        <v>5250</v>
      </c>
    </row>
    <row r="69" spans="1:8" ht="76.5" x14ac:dyDescent="0.2">
      <c r="A69" s="24" t="s">
        <v>841</v>
      </c>
      <c r="B69" s="25" t="s">
        <v>712</v>
      </c>
      <c r="C69" s="31" t="s">
        <v>1965</v>
      </c>
      <c r="D69" s="24">
        <v>1</v>
      </c>
      <c r="E69" s="20" t="s">
        <v>19</v>
      </c>
      <c r="F69" s="67">
        <f>G69*I1</f>
        <v>9656</v>
      </c>
      <c r="G69" s="23">
        <v>5680</v>
      </c>
      <c r="H69" s="23">
        <f t="shared" si="3"/>
        <v>5680</v>
      </c>
    </row>
    <row r="70" spans="1:8" ht="114.75" x14ac:dyDescent="0.2">
      <c r="A70" s="24" t="s">
        <v>838</v>
      </c>
      <c r="B70" s="25" t="s">
        <v>709</v>
      </c>
      <c r="C70" s="31" t="s">
        <v>1964</v>
      </c>
      <c r="D70" s="24">
        <v>1</v>
      </c>
      <c r="E70" s="20" t="s">
        <v>19</v>
      </c>
      <c r="F70" s="67">
        <f>G70*I1</f>
        <v>13464</v>
      </c>
      <c r="G70" s="23">
        <v>7920</v>
      </c>
      <c r="H70" s="23">
        <f t="shared" si="3"/>
        <v>7920</v>
      </c>
    </row>
    <row r="71" spans="1:8" ht="63.75" x14ac:dyDescent="0.2">
      <c r="A71" s="24" t="s">
        <v>836</v>
      </c>
      <c r="B71" s="31" t="s">
        <v>703</v>
      </c>
      <c r="C71" s="31" t="s">
        <v>1963</v>
      </c>
      <c r="D71" s="32">
        <v>1</v>
      </c>
      <c r="E71" s="32" t="s">
        <v>19</v>
      </c>
      <c r="F71" s="67">
        <f>G71*I1</f>
        <v>10081</v>
      </c>
      <c r="G71" s="23">
        <v>5930</v>
      </c>
      <c r="H71" s="23">
        <f t="shared" si="3"/>
        <v>5930</v>
      </c>
    </row>
    <row r="72" spans="1:8" ht="153" x14ac:dyDescent="0.2">
      <c r="A72" s="45" t="s">
        <v>833</v>
      </c>
      <c r="B72" s="12" t="s">
        <v>1427</v>
      </c>
      <c r="C72" s="46" t="s">
        <v>1426</v>
      </c>
      <c r="D72" s="16">
        <v>1</v>
      </c>
      <c r="E72" s="16" t="s">
        <v>19</v>
      </c>
      <c r="F72" s="183">
        <f>G72*I1</f>
        <v>16286</v>
      </c>
      <c r="G72" s="23">
        <v>9580</v>
      </c>
      <c r="H72" s="23">
        <f t="shared" si="3"/>
        <v>9580</v>
      </c>
    </row>
    <row r="73" spans="1:8" x14ac:dyDescent="0.2">
      <c r="A73" s="528" t="s">
        <v>2053</v>
      </c>
      <c r="B73" s="529"/>
      <c r="C73" s="529"/>
      <c r="D73" s="44"/>
      <c r="E73" s="47"/>
      <c r="F73" s="184"/>
      <c r="G73" s="39"/>
      <c r="H73" s="23"/>
    </row>
    <row r="74" spans="1:8" ht="25.5" x14ac:dyDescent="0.2">
      <c r="A74" s="10" t="s">
        <v>812</v>
      </c>
      <c r="B74" s="11" t="s">
        <v>45</v>
      </c>
      <c r="C74" s="11" t="s">
        <v>46</v>
      </c>
      <c r="D74" s="10">
        <v>1</v>
      </c>
      <c r="E74" s="14" t="s">
        <v>19</v>
      </c>
      <c r="F74" s="67">
        <f>G74*I1</f>
        <v>680</v>
      </c>
      <c r="G74" s="23">
        <v>400</v>
      </c>
      <c r="H74" s="23">
        <f>D74*G74</f>
        <v>400</v>
      </c>
    </row>
    <row r="75" spans="1:8" ht="38.25" x14ac:dyDescent="0.2">
      <c r="A75" s="24" t="s">
        <v>809</v>
      </c>
      <c r="B75" s="25" t="s">
        <v>47</v>
      </c>
      <c r="C75" s="25" t="s">
        <v>48</v>
      </c>
      <c r="D75" s="24">
        <v>1</v>
      </c>
      <c r="E75" s="20" t="s">
        <v>19</v>
      </c>
      <c r="F75" s="67">
        <f>G75*I1</f>
        <v>14484</v>
      </c>
      <c r="G75" s="23">
        <v>8520</v>
      </c>
      <c r="H75" s="23">
        <f>D75*G75</f>
        <v>8520</v>
      </c>
    </row>
    <row r="76" spans="1:8" ht="38.25" x14ac:dyDescent="0.2">
      <c r="A76" s="24" t="s">
        <v>998</v>
      </c>
      <c r="B76" s="25" t="s">
        <v>666</v>
      </c>
      <c r="C76" s="25" t="s">
        <v>665</v>
      </c>
      <c r="D76" s="24">
        <v>25</v>
      </c>
      <c r="E76" s="24" t="s">
        <v>19</v>
      </c>
      <c r="F76" s="67">
        <f>G76*I1</f>
        <v>1496</v>
      </c>
      <c r="G76" s="23">
        <v>880</v>
      </c>
      <c r="H76" s="23">
        <f>D76*G76</f>
        <v>22000</v>
      </c>
    </row>
    <row r="77" spans="1:8" hidden="1" x14ac:dyDescent="0.2">
      <c r="A77" s="532" t="s">
        <v>8</v>
      </c>
      <c r="B77" s="532"/>
      <c r="C77" s="532"/>
      <c r="D77" s="532"/>
      <c r="E77" s="532"/>
      <c r="F77" s="532"/>
      <c r="G77" s="532"/>
      <c r="H77" s="23">
        <f>SUM(H3:H76)</f>
        <v>716744</v>
      </c>
    </row>
  </sheetData>
  <mergeCells count="13">
    <mergeCell ref="H27:H28"/>
    <mergeCell ref="A77:G77"/>
    <mergeCell ref="A27:A28"/>
    <mergeCell ref="A38:C38"/>
    <mergeCell ref="G27:G28"/>
    <mergeCell ref="A73:C73"/>
    <mergeCell ref="E27:E28"/>
    <mergeCell ref="A2:C2"/>
    <mergeCell ref="B27:B28"/>
    <mergeCell ref="D27:D28"/>
    <mergeCell ref="A3:C3"/>
    <mergeCell ref="A10:C10"/>
    <mergeCell ref="A21:C21"/>
  </mergeCells>
  <hyperlinks>
    <hyperlink ref="J1" location="ОГЛАВЛЕНИЕ!A1" display="Вернутся к оглавлению" xr:uid="{E9C0D8B5-D690-4550-9E8A-188135E4E561}"/>
  </hyperlinks>
  <printOptions horizontalCentered="1"/>
  <pageMargins left="0" right="0" top="0" bottom="0" header="0.51181102362204722" footer="0.51181102362204722"/>
  <pageSetup paperSize="9" scale="87" fitToHeight="10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77C5-6D35-40B0-83C8-1861EC38D32C}">
  <sheetPr>
    <tabColor rgb="FF00B050"/>
    <pageSetUpPr fitToPage="1"/>
  </sheetPr>
  <dimension ref="A1:J145"/>
  <sheetViews>
    <sheetView zoomScaleNormal="80" zoomScalePageLayoutView="80" workbookViewId="0">
      <pane ySplit="1" topLeftCell="A2" activePane="bottomLeft" state="frozen"/>
      <selection pane="bottomLeft" activeCell="J1" sqref="J1"/>
    </sheetView>
  </sheetViews>
  <sheetFormatPr defaultColWidth="8.7109375" defaultRowHeight="12.75" x14ac:dyDescent="0.2"/>
  <cols>
    <col min="1" max="1" width="4.7109375" style="92" customWidth="1"/>
    <col min="2" max="2" width="24.85546875" style="92" customWidth="1"/>
    <col min="3" max="3" width="70" style="92" customWidth="1"/>
    <col min="4" max="5" width="14.7109375" style="92" hidden="1" customWidth="1"/>
    <col min="6" max="6" width="8" style="106" hidden="1" customWidth="1"/>
    <col min="7" max="7" width="3.28515625" style="106" hidden="1" customWidth="1"/>
    <col min="8" max="8" width="9.7109375" style="106" customWidth="1"/>
    <col min="9" max="9" width="9.7109375" style="106" hidden="1" customWidth="1"/>
    <col min="10" max="10" width="23" style="9" customWidth="1"/>
    <col min="11" max="16384" width="8.7109375" style="92"/>
  </cols>
  <sheetData>
    <row r="1" spans="1:10" ht="34.5" customHeight="1" thickBot="1" x14ac:dyDescent="0.25">
      <c r="A1" s="34" t="s">
        <v>2071</v>
      </c>
      <c r="B1" s="107" t="s">
        <v>41</v>
      </c>
      <c r="C1" s="107" t="s">
        <v>39</v>
      </c>
      <c r="D1" s="107" t="s">
        <v>68</v>
      </c>
      <c r="E1" s="107" t="s">
        <v>67</v>
      </c>
      <c r="F1" s="108" t="s">
        <v>76</v>
      </c>
      <c r="G1" s="108"/>
      <c r="H1" s="36" t="s">
        <v>2049</v>
      </c>
      <c r="I1" s="91" t="s">
        <v>77</v>
      </c>
      <c r="J1" s="48" t="s">
        <v>2054</v>
      </c>
    </row>
    <row r="2" spans="1:10" s="94" customFormat="1" ht="15" x14ac:dyDescent="0.2">
      <c r="A2" s="535" t="s">
        <v>2062</v>
      </c>
      <c r="B2" s="536"/>
      <c r="C2" s="536"/>
      <c r="D2" s="113"/>
      <c r="E2" s="113"/>
      <c r="F2" s="114"/>
      <c r="G2" s="114"/>
      <c r="H2" s="115"/>
      <c r="I2" s="91"/>
      <c r="J2" s="9"/>
    </row>
    <row r="3" spans="1:10" x14ac:dyDescent="0.2">
      <c r="A3" s="539" t="s">
        <v>956</v>
      </c>
      <c r="B3" s="540"/>
      <c r="C3" s="540"/>
      <c r="D3" s="109"/>
      <c r="E3" s="110"/>
      <c r="F3" s="111"/>
      <c r="G3" s="111"/>
      <c r="H3" s="112"/>
      <c r="I3" s="95"/>
    </row>
    <row r="4" spans="1:10" ht="127.5" x14ac:dyDescent="0.2">
      <c r="A4" s="65" t="s">
        <v>80</v>
      </c>
      <c r="B4" s="58" t="s">
        <v>955</v>
      </c>
      <c r="C4" s="58" t="s">
        <v>954</v>
      </c>
      <c r="D4" s="65">
        <v>1</v>
      </c>
      <c r="E4" s="62" t="s">
        <v>19</v>
      </c>
      <c r="F4" s="66">
        <v>1200</v>
      </c>
      <c r="G4" s="88">
        <v>1.7</v>
      </c>
      <c r="H4" s="66">
        <f>F4*G4</f>
        <v>2040</v>
      </c>
      <c r="I4" s="98">
        <f>D4*F4</f>
        <v>1200</v>
      </c>
    </row>
    <row r="5" spans="1:10" ht="63.75" x14ac:dyDescent="0.2">
      <c r="A5" s="65" t="s">
        <v>81</v>
      </c>
      <c r="B5" s="58" t="s">
        <v>953</v>
      </c>
      <c r="C5" s="58" t="s">
        <v>952</v>
      </c>
      <c r="D5" s="65">
        <v>1</v>
      </c>
      <c r="E5" s="65" t="s">
        <v>19</v>
      </c>
      <c r="F5" s="66">
        <v>1950</v>
      </c>
      <c r="G5" s="88">
        <v>1.7</v>
      </c>
      <c r="H5" s="66">
        <f t="shared" ref="H5:H68" si="0">F5*G5</f>
        <v>3315</v>
      </c>
      <c r="I5" s="98">
        <f>F5*D5</f>
        <v>1950</v>
      </c>
    </row>
    <row r="6" spans="1:10" ht="63.75" x14ac:dyDescent="0.2">
      <c r="A6" s="65" t="s">
        <v>82</v>
      </c>
      <c r="B6" s="58" t="s">
        <v>951</v>
      </c>
      <c r="C6" s="58" t="s">
        <v>950</v>
      </c>
      <c r="D6" s="65">
        <v>1</v>
      </c>
      <c r="E6" s="65" t="s">
        <v>19</v>
      </c>
      <c r="F6" s="66">
        <v>1200</v>
      </c>
      <c r="G6" s="88">
        <v>1.7</v>
      </c>
      <c r="H6" s="66">
        <f t="shared" si="0"/>
        <v>2040</v>
      </c>
      <c r="I6" s="98">
        <f>F6*D6</f>
        <v>1200</v>
      </c>
    </row>
    <row r="7" spans="1:10" ht="76.5" x14ac:dyDescent="0.2">
      <c r="A7" s="65" t="s">
        <v>83</v>
      </c>
      <c r="B7" s="58" t="s">
        <v>949</v>
      </c>
      <c r="C7" s="58" t="s">
        <v>948</v>
      </c>
      <c r="D7" s="65">
        <v>1</v>
      </c>
      <c r="E7" s="65" t="s">
        <v>19</v>
      </c>
      <c r="F7" s="66">
        <v>1200</v>
      </c>
      <c r="G7" s="88">
        <v>1.7</v>
      </c>
      <c r="H7" s="66">
        <f t="shared" si="0"/>
        <v>2040</v>
      </c>
      <c r="I7" s="98">
        <f>F7*D7</f>
        <v>1200</v>
      </c>
    </row>
    <row r="8" spans="1:10" ht="76.5" x14ac:dyDescent="0.2">
      <c r="A8" s="65" t="s">
        <v>84</v>
      </c>
      <c r="B8" s="58" t="s">
        <v>947</v>
      </c>
      <c r="C8" s="58" t="s">
        <v>2064</v>
      </c>
      <c r="D8" s="65">
        <v>1</v>
      </c>
      <c r="E8" s="62" t="s">
        <v>19</v>
      </c>
      <c r="F8" s="66">
        <v>1200</v>
      </c>
      <c r="G8" s="88">
        <v>1.7</v>
      </c>
      <c r="H8" s="66">
        <f t="shared" si="0"/>
        <v>2040</v>
      </c>
      <c r="I8" s="98">
        <f>D8*F8</f>
        <v>1200</v>
      </c>
    </row>
    <row r="9" spans="1:10" x14ac:dyDescent="0.2">
      <c r="A9" s="537" t="s">
        <v>945</v>
      </c>
      <c r="B9" s="538"/>
      <c r="C9" s="538"/>
      <c r="D9" s="124"/>
      <c r="E9" s="113"/>
      <c r="F9" s="125"/>
      <c r="G9" s="126">
        <v>1.7</v>
      </c>
      <c r="H9" s="78"/>
      <c r="I9" s="98"/>
    </row>
    <row r="10" spans="1:10" ht="204" x14ac:dyDescent="0.2">
      <c r="A10" s="65" t="s">
        <v>91</v>
      </c>
      <c r="B10" s="58" t="s">
        <v>944</v>
      </c>
      <c r="C10" s="58" t="s">
        <v>943</v>
      </c>
      <c r="D10" s="65">
        <v>15</v>
      </c>
      <c r="E10" s="62" t="s">
        <v>19</v>
      </c>
      <c r="F10" s="66">
        <v>520</v>
      </c>
      <c r="G10" s="88">
        <v>1.7</v>
      </c>
      <c r="H10" s="66">
        <f t="shared" si="0"/>
        <v>884</v>
      </c>
      <c r="I10" s="98">
        <f t="shared" ref="I10:I16" si="1">D10*F10</f>
        <v>7800</v>
      </c>
    </row>
    <row r="11" spans="1:10" ht="114.75" x14ac:dyDescent="0.2">
      <c r="A11" s="65" t="s">
        <v>92</v>
      </c>
      <c r="B11" s="58" t="s">
        <v>942</v>
      </c>
      <c r="C11" s="58" t="s">
        <v>941</v>
      </c>
      <c r="D11" s="65">
        <v>1</v>
      </c>
      <c r="E11" s="62" t="s">
        <v>19</v>
      </c>
      <c r="F11" s="66">
        <v>620</v>
      </c>
      <c r="G11" s="88">
        <v>1.7</v>
      </c>
      <c r="H11" s="66">
        <f t="shared" si="0"/>
        <v>1054</v>
      </c>
      <c r="I11" s="98">
        <f t="shared" si="1"/>
        <v>620</v>
      </c>
    </row>
    <row r="12" spans="1:10" ht="153" x14ac:dyDescent="0.2">
      <c r="A12" s="65" t="s">
        <v>93</v>
      </c>
      <c r="B12" s="58" t="s">
        <v>940</v>
      </c>
      <c r="C12" s="58" t="s">
        <v>939</v>
      </c>
      <c r="D12" s="65">
        <v>1</v>
      </c>
      <c r="E12" s="62" t="s">
        <v>19</v>
      </c>
      <c r="F12" s="66">
        <v>620</v>
      </c>
      <c r="G12" s="88">
        <v>1.7</v>
      </c>
      <c r="H12" s="66">
        <f t="shared" si="0"/>
        <v>1054</v>
      </c>
      <c r="I12" s="98">
        <f t="shared" si="1"/>
        <v>620</v>
      </c>
    </row>
    <row r="13" spans="1:10" ht="127.5" x14ac:dyDescent="0.2">
      <c r="A13" s="65" t="s">
        <v>94</v>
      </c>
      <c r="B13" s="58" t="s">
        <v>938</v>
      </c>
      <c r="C13" s="58" t="s">
        <v>937</v>
      </c>
      <c r="D13" s="65">
        <v>1</v>
      </c>
      <c r="E13" s="62" t="s">
        <v>19</v>
      </c>
      <c r="F13" s="66">
        <v>620</v>
      </c>
      <c r="G13" s="88">
        <v>1.7</v>
      </c>
      <c r="H13" s="66">
        <f t="shared" si="0"/>
        <v>1054</v>
      </c>
      <c r="I13" s="98">
        <f t="shared" si="1"/>
        <v>620</v>
      </c>
    </row>
    <row r="14" spans="1:10" ht="114.75" x14ac:dyDescent="0.2">
      <c r="A14" s="65" t="s">
        <v>95</v>
      </c>
      <c r="B14" s="58" t="s">
        <v>936</v>
      </c>
      <c r="C14" s="58" t="s">
        <v>935</v>
      </c>
      <c r="D14" s="65">
        <v>1</v>
      </c>
      <c r="E14" s="62" t="s">
        <v>19</v>
      </c>
      <c r="F14" s="66">
        <v>620</v>
      </c>
      <c r="G14" s="88">
        <v>1.7</v>
      </c>
      <c r="H14" s="66">
        <f t="shared" si="0"/>
        <v>1054</v>
      </c>
      <c r="I14" s="98">
        <f t="shared" si="1"/>
        <v>620</v>
      </c>
    </row>
    <row r="15" spans="1:10" ht="216.75" x14ac:dyDescent="0.2">
      <c r="A15" s="65" t="s">
        <v>96</v>
      </c>
      <c r="B15" s="58" t="s">
        <v>934</v>
      </c>
      <c r="C15" s="58" t="s">
        <v>933</v>
      </c>
      <c r="D15" s="65">
        <v>1</v>
      </c>
      <c r="E15" s="62" t="s">
        <v>19</v>
      </c>
      <c r="F15" s="66">
        <v>770</v>
      </c>
      <c r="G15" s="88">
        <v>1.7</v>
      </c>
      <c r="H15" s="66">
        <f t="shared" si="0"/>
        <v>1309</v>
      </c>
      <c r="I15" s="98">
        <f t="shared" si="1"/>
        <v>770</v>
      </c>
    </row>
    <row r="16" spans="1:10" ht="63.75" x14ac:dyDescent="0.2">
      <c r="A16" s="65" t="s">
        <v>97</v>
      </c>
      <c r="B16" s="58" t="s">
        <v>932</v>
      </c>
      <c r="C16" s="58" t="s">
        <v>931</v>
      </c>
      <c r="D16" s="65">
        <v>1</v>
      </c>
      <c r="E16" s="62" t="s">
        <v>19</v>
      </c>
      <c r="F16" s="66">
        <v>800</v>
      </c>
      <c r="G16" s="88">
        <v>1.7</v>
      </c>
      <c r="H16" s="66">
        <f t="shared" si="0"/>
        <v>1360</v>
      </c>
      <c r="I16" s="98">
        <f t="shared" si="1"/>
        <v>800</v>
      </c>
    </row>
    <row r="17" spans="1:9" ht="127.5" x14ac:dyDescent="0.2">
      <c r="A17" s="65" t="s">
        <v>98</v>
      </c>
      <c r="B17" s="58" t="s">
        <v>623</v>
      </c>
      <c r="C17" s="116" t="s">
        <v>930</v>
      </c>
      <c r="D17" s="65">
        <v>1</v>
      </c>
      <c r="E17" s="65" t="s">
        <v>19</v>
      </c>
      <c r="F17" s="66">
        <v>1700</v>
      </c>
      <c r="G17" s="88">
        <v>1.7</v>
      </c>
      <c r="H17" s="66">
        <f t="shared" si="0"/>
        <v>2890</v>
      </c>
      <c r="I17" s="98">
        <f t="shared" ref="I17:I23" si="2">F17*D17</f>
        <v>1700</v>
      </c>
    </row>
    <row r="18" spans="1:9" ht="216.75" x14ac:dyDescent="0.2">
      <c r="A18" s="65" t="s">
        <v>99</v>
      </c>
      <c r="B18" s="58" t="s">
        <v>929</v>
      </c>
      <c r="C18" s="116" t="s">
        <v>928</v>
      </c>
      <c r="D18" s="65">
        <v>1</v>
      </c>
      <c r="E18" s="65" t="s">
        <v>19</v>
      </c>
      <c r="F18" s="66">
        <v>1200</v>
      </c>
      <c r="G18" s="88">
        <v>1.7</v>
      </c>
      <c r="H18" s="66">
        <f t="shared" si="0"/>
        <v>2040</v>
      </c>
      <c r="I18" s="98">
        <f t="shared" si="2"/>
        <v>1200</v>
      </c>
    </row>
    <row r="19" spans="1:9" ht="216.75" x14ac:dyDescent="0.2">
      <c r="A19" s="65" t="s">
        <v>100</v>
      </c>
      <c r="B19" s="58" t="s">
        <v>927</v>
      </c>
      <c r="C19" s="116" t="s">
        <v>926</v>
      </c>
      <c r="D19" s="65">
        <v>1</v>
      </c>
      <c r="E19" s="65" t="s">
        <v>19</v>
      </c>
      <c r="F19" s="66">
        <v>1000</v>
      </c>
      <c r="G19" s="88">
        <v>1.7</v>
      </c>
      <c r="H19" s="66">
        <f t="shared" si="0"/>
        <v>1700</v>
      </c>
      <c r="I19" s="98">
        <f t="shared" si="2"/>
        <v>1000</v>
      </c>
    </row>
    <row r="20" spans="1:9" ht="114.75" x14ac:dyDescent="0.2">
      <c r="A20" s="117" t="s">
        <v>101</v>
      </c>
      <c r="B20" s="58" t="s">
        <v>925</v>
      </c>
      <c r="C20" s="116" t="s">
        <v>924</v>
      </c>
      <c r="D20" s="65">
        <v>1</v>
      </c>
      <c r="E20" s="65" t="s">
        <v>19</v>
      </c>
      <c r="F20" s="66">
        <v>510</v>
      </c>
      <c r="G20" s="88">
        <v>1.7</v>
      </c>
      <c r="H20" s="66">
        <f t="shared" si="0"/>
        <v>867</v>
      </c>
      <c r="I20" s="98">
        <f t="shared" si="2"/>
        <v>510</v>
      </c>
    </row>
    <row r="21" spans="1:9" ht="76.5" x14ac:dyDescent="0.2">
      <c r="A21" s="65" t="s">
        <v>102</v>
      </c>
      <c r="B21" s="58" t="s">
        <v>923</v>
      </c>
      <c r="C21" s="116" t="s">
        <v>922</v>
      </c>
      <c r="D21" s="65">
        <v>15</v>
      </c>
      <c r="E21" s="65" t="s">
        <v>19</v>
      </c>
      <c r="F21" s="66">
        <v>135</v>
      </c>
      <c r="G21" s="88">
        <v>1.7</v>
      </c>
      <c r="H21" s="66">
        <f t="shared" si="0"/>
        <v>229.5</v>
      </c>
      <c r="I21" s="98">
        <f t="shared" si="2"/>
        <v>2025</v>
      </c>
    </row>
    <row r="22" spans="1:9" ht="178.5" x14ac:dyDescent="0.2">
      <c r="A22" s="65" t="s">
        <v>103</v>
      </c>
      <c r="B22" s="58" t="s">
        <v>921</v>
      </c>
      <c r="C22" s="116" t="s">
        <v>920</v>
      </c>
      <c r="D22" s="65">
        <v>15</v>
      </c>
      <c r="E22" s="65" t="s">
        <v>19</v>
      </c>
      <c r="F22" s="66">
        <v>1390</v>
      </c>
      <c r="G22" s="88">
        <v>1.7</v>
      </c>
      <c r="H22" s="66">
        <f t="shared" si="0"/>
        <v>2363</v>
      </c>
      <c r="I22" s="98">
        <f t="shared" si="2"/>
        <v>20850</v>
      </c>
    </row>
    <row r="23" spans="1:9" ht="153" x14ac:dyDescent="0.2">
      <c r="A23" s="65" t="s">
        <v>104</v>
      </c>
      <c r="B23" s="58" t="s">
        <v>919</v>
      </c>
      <c r="C23" s="116" t="s">
        <v>918</v>
      </c>
      <c r="D23" s="65">
        <v>1</v>
      </c>
      <c r="E23" s="65" t="s">
        <v>19</v>
      </c>
      <c r="F23" s="66">
        <v>1350</v>
      </c>
      <c r="G23" s="88">
        <v>1.7</v>
      </c>
      <c r="H23" s="66">
        <f t="shared" si="0"/>
        <v>2295</v>
      </c>
      <c r="I23" s="98">
        <f t="shared" si="2"/>
        <v>1350</v>
      </c>
    </row>
    <row r="24" spans="1:9" x14ac:dyDescent="0.2">
      <c r="A24" s="537" t="s">
        <v>917</v>
      </c>
      <c r="B24" s="538"/>
      <c r="C24" s="538"/>
      <c r="D24" s="127"/>
      <c r="E24" s="128"/>
      <c r="F24" s="129"/>
      <c r="G24" s="130">
        <v>1.7</v>
      </c>
      <c r="H24" s="181"/>
      <c r="I24" s="98"/>
    </row>
    <row r="25" spans="1:9" ht="255" x14ac:dyDescent="0.2">
      <c r="A25" s="65" t="s">
        <v>575</v>
      </c>
      <c r="B25" s="58" t="s">
        <v>639</v>
      </c>
      <c r="C25" s="58" t="s">
        <v>638</v>
      </c>
      <c r="D25" s="65">
        <v>1</v>
      </c>
      <c r="E25" s="62" t="s">
        <v>19</v>
      </c>
      <c r="F25" s="66">
        <v>1350</v>
      </c>
      <c r="G25" s="88">
        <v>1.7</v>
      </c>
      <c r="H25" s="66">
        <f t="shared" si="0"/>
        <v>2295</v>
      </c>
      <c r="I25" s="98">
        <f>F25*D25</f>
        <v>1350</v>
      </c>
    </row>
    <row r="26" spans="1:9" ht="114.75" x14ac:dyDescent="0.2">
      <c r="A26" s="65" t="s">
        <v>574</v>
      </c>
      <c r="B26" s="58" t="s">
        <v>916</v>
      </c>
      <c r="C26" s="58" t="s">
        <v>915</v>
      </c>
      <c r="D26" s="65">
        <v>1</v>
      </c>
      <c r="E26" s="62" t="s">
        <v>19</v>
      </c>
      <c r="F26" s="66">
        <v>700</v>
      </c>
      <c r="G26" s="88">
        <v>1.7</v>
      </c>
      <c r="H26" s="66">
        <f t="shared" si="0"/>
        <v>1190</v>
      </c>
      <c r="I26" s="98">
        <f t="shared" ref="I26:I36" si="3">D26*F26</f>
        <v>700</v>
      </c>
    </row>
    <row r="27" spans="1:9" ht="89.25" x14ac:dyDescent="0.2">
      <c r="A27" s="65" t="s">
        <v>573</v>
      </c>
      <c r="B27" s="58" t="s">
        <v>635</v>
      </c>
      <c r="C27" s="58" t="s">
        <v>914</v>
      </c>
      <c r="D27" s="65">
        <v>1</v>
      </c>
      <c r="E27" s="62" t="s">
        <v>19</v>
      </c>
      <c r="F27" s="66">
        <v>920</v>
      </c>
      <c r="G27" s="88">
        <v>1.7</v>
      </c>
      <c r="H27" s="66">
        <f t="shared" si="0"/>
        <v>1564</v>
      </c>
      <c r="I27" s="98">
        <f t="shared" si="3"/>
        <v>920</v>
      </c>
    </row>
    <row r="28" spans="1:9" ht="89.25" x14ac:dyDescent="0.2">
      <c r="A28" s="65" t="s">
        <v>572</v>
      </c>
      <c r="B28" s="58" t="s">
        <v>913</v>
      </c>
      <c r="C28" s="58" t="s">
        <v>912</v>
      </c>
      <c r="D28" s="65">
        <v>1</v>
      </c>
      <c r="E28" s="62" t="s">
        <v>19</v>
      </c>
      <c r="F28" s="66">
        <v>1350</v>
      </c>
      <c r="G28" s="88">
        <v>1.7</v>
      </c>
      <c r="H28" s="66">
        <f t="shared" si="0"/>
        <v>2295</v>
      </c>
      <c r="I28" s="98">
        <f t="shared" si="3"/>
        <v>1350</v>
      </c>
    </row>
    <row r="29" spans="1:9" ht="89.25" x14ac:dyDescent="0.2">
      <c r="A29" s="65" t="s">
        <v>571</v>
      </c>
      <c r="B29" s="58" t="s">
        <v>911</v>
      </c>
      <c r="C29" s="58" t="s">
        <v>910</v>
      </c>
      <c r="D29" s="65">
        <v>1</v>
      </c>
      <c r="E29" s="62" t="s">
        <v>19</v>
      </c>
      <c r="F29" s="66">
        <v>1350</v>
      </c>
      <c r="G29" s="88">
        <v>1.7</v>
      </c>
      <c r="H29" s="66">
        <f t="shared" si="0"/>
        <v>2295</v>
      </c>
      <c r="I29" s="98">
        <f t="shared" si="3"/>
        <v>1350</v>
      </c>
    </row>
    <row r="30" spans="1:9" ht="63.75" x14ac:dyDescent="0.2">
      <c r="A30" s="65" t="s">
        <v>909</v>
      </c>
      <c r="B30" s="118" t="s">
        <v>633</v>
      </c>
      <c r="C30" s="58" t="s">
        <v>904</v>
      </c>
      <c r="D30" s="65">
        <v>1</v>
      </c>
      <c r="E30" s="62" t="s">
        <v>19</v>
      </c>
      <c r="F30" s="66">
        <v>255</v>
      </c>
      <c r="G30" s="88">
        <v>1.7</v>
      </c>
      <c r="H30" s="66">
        <f t="shared" si="0"/>
        <v>433.5</v>
      </c>
      <c r="I30" s="98">
        <f t="shared" si="3"/>
        <v>255</v>
      </c>
    </row>
    <row r="31" spans="1:9" ht="63.75" x14ac:dyDescent="0.2">
      <c r="A31" s="65" t="s">
        <v>570</v>
      </c>
      <c r="B31" s="118" t="s">
        <v>632</v>
      </c>
      <c r="C31" s="58" t="s">
        <v>904</v>
      </c>
      <c r="D31" s="65">
        <v>1</v>
      </c>
      <c r="E31" s="62" t="s">
        <v>19</v>
      </c>
      <c r="F31" s="66">
        <v>300</v>
      </c>
      <c r="G31" s="88">
        <v>1.7</v>
      </c>
      <c r="H31" s="66">
        <f t="shared" si="0"/>
        <v>510</v>
      </c>
      <c r="I31" s="98">
        <f t="shared" si="3"/>
        <v>300</v>
      </c>
    </row>
    <row r="32" spans="1:9" ht="63.75" x14ac:dyDescent="0.2">
      <c r="A32" s="65" t="s">
        <v>569</v>
      </c>
      <c r="B32" s="118" t="s">
        <v>631</v>
      </c>
      <c r="C32" s="58" t="s">
        <v>904</v>
      </c>
      <c r="D32" s="65">
        <v>1</v>
      </c>
      <c r="E32" s="62" t="s">
        <v>19</v>
      </c>
      <c r="F32" s="66">
        <v>395</v>
      </c>
      <c r="G32" s="88">
        <v>1.7</v>
      </c>
      <c r="H32" s="66">
        <f t="shared" si="0"/>
        <v>671.5</v>
      </c>
      <c r="I32" s="98">
        <f t="shared" si="3"/>
        <v>395</v>
      </c>
    </row>
    <row r="33" spans="1:9" ht="63.75" x14ac:dyDescent="0.2">
      <c r="A33" s="65" t="s">
        <v>908</v>
      </c>
      <c r="B33" s="118" t="s">
        <v>630</v>
      </c>
      <c r="C33" s="58" t="s">
        <v>904</v>
      </c>
      <c r="D33" s="65">
        <v>1</v>
      </c>
      <c r="E33" s="62" t="s">
        <v>19</v>
      </c>
      <c r="F33" s="66">
        <v>235</v>
      </c>
      <c r="G33" s="88">
        <v>1.7</v>
      </c>
      <c r="H33" s="66">
        <f t="shared" si="0"/>
        <v>399.5</v>
      </c>
      <c r="I33" s="98">
        <f t="shared" si="3"/>
        <v>235</v>
      </c>
    </row>
    <row r="34" spans="1:9" ht="63.75" x14ac:dyDescent="0.2">
      <c r="A34" s="65" t="s">
        <v>907</v>
      </c>
      <c r="B34" s="118" t="s">
        <v>629</v>
      </c>
      <c r="C34" s="58" t="s">
        <v>904</v>
      </c>
      <c r="D34" s="65">
        <v>1</v>
      </c>
      <c r="E34" s="62" t="s">
        <v>19</v>
      </c>
      <c r="F34" s="66">
        <v>460</v>
      </c>
      <c r="G34" s="88">
        <v>1.7</v>
      </c>
      <c r="H34" s="66">
        <f t="shared" si="0"/>
        <v>782</v>
      </c>
      <c r="I34" s="98">
        <f t="shared" si="3"/>
        <v>460</v>
      </c>
    </row>
    <row r="35" spans="1:9" ht="63.75" x14ac:dyDescent="0.2">
      <c r="A35" s="65" t="s">
        <v>906</v>
      </c>
      <c r="B35" s="118" t="s">
        <v>628</v>
      </c>
      <c r="C35" s="58" t="s">
        <v>904</v>
      </c>
      <c r="D35" s="65">
        <v>1</v>
      </c>
      <c r="E35" s="62" t="s">
        <v>19</v>
      </c>
      <c r="F35" s="66">
        <v>325</v>
      </c>
      <c r="G35" s="88">
        <v>1.7</v>
      </c>
      <c r="H35" s="66">
        <f t="shared" si="0"/>
        <v>552.5</v>
      </c>
      <c r="I35" s="98">
        <f t="shared" si="3"/>
        <v>325</v>
      </c>
    </row>
    <row r="36" spans="1:9" ht="63.75" x14ac:dyDescent="0.2">
      <c r="A36" s="65" t="s">
        <v>905</v>
      </c>
      <c r="B36" s="118" t="s">
        <v>626</v>
      </c>
      <c r="C36" s="58" t="s">
        <v>904</v>
      </c>
      <c r="D36" s="65">
        <v>1</v>
      </c>
      <c r="E36" s="62" t="s">
        <v>19</v>
      </c>
      <c r="F36" s="66">
        <v>280</v>
      </c>
      <c r="G36" s="88">
        <v>1.7</v>
      </c>
      <c r="H36" s="66">
        <f t="shared" si="0"/>
        <v>476</v>
      </c>
      <c r="I36" s="98">
        <f t="shared" si="3"/>
        <v>280</v>
      </c>
    </row>
    <row r="37" spans="1:9" x14ac:dyDescent="0.2">
      <c r="A37" s="541" t="s">
        <v>903</v>
      </c>
      <c r="B37" s="538"/>
      <c r="C37" s="538"/>
      <c r="D37" s="127"/>
      <c r="E37" s="128"/>
      <c r="F37" s="129"/>
      <c r="G37" s="130">
        <v>1.7</v>
      </c>
      <c r="H37" s="181"/>
      <c r="I37" s="98"/>
    </row>
    <row r="38" spans="1:9" ht="216.75" x14ac:dyDescent="0.2">
      <c r="A38" s="62" t="s">
        <v>128</v>
      </c>
      <c r="B38" s="58" t="s">
        <v>902</v>
      </c>
      <c r="C38" s="58" t="s">
        <v>901</v>
      </c>
      <c r="D38" s="62">
        <v>1</v>
      </c>
      <c r="E38" s="62" t="s">
        <v>19</v>
      </c>
      <c r="F38" s="60">
        <v>4970</v>
      </c>
      <c r="G38" s="88">
        <v>1.7</v>
      </c>
      <c r="H38" s="66">
        <f t="shared" si="0"/>
        <v>8449</v>
      </c>
      <c r="I38" s="93">
        <f>D38*F38</f>
        <v>4970</v>
      </c>
    </row>
    <row r="39" spans="1:9" ht="165.75" x14ac:dyDescent="0.2">
      <c r="A39" s="62" t="s">
        <v>129</v>
      </c>
      <c r="B39" s="58" t="s">
        <v>900</v>
      </c>
      <c r="C39" s="58" t="s">
        <v>899</v>
      </c>
      <c r="D39" s="62">
        <v>1</v>
      </c>
      <c r="E39" s="62" t="s">
        <v>19</v>
      </c>
      <c r="F39" s="60">
        <v>800</v>
      </c>
      <c r="G39" s="88">
        <v>1.7</v>
      </c>
      <c r="H39" s="66">
        <f t="shared" si="0"/>
        <v>1360</v>
      </c>
      <c r="I39" s="93">
        <f>D39*F39</f>
        <v>800</v>
      </c>
    </row>
    <row r="40" spans="1:9" ht="140.25" x14ac:dyDescent="0.2">
      <c r="A40" s="62" t="s">
        <v>130</v>
      </c>
      <c r="B40" s="58" t="s">
        <v>898</v>
      </c>
      <c r="C40" s="58" t="s">
        <v>897</v>
      </c>
      <c r="D40" s="62">
        <v>15</v>
      </c>
      <c r="E40" s="62" t="s">
        <v>19</v>
      </c>
      <c r="F40" s="60">
        <v>250</v>
      </c>
      <c r="G40" s="88">
        <v>1.7</v>
      </c>
      <c r="H40" s="66">
        <f t="shared" si="0"/>
        <v>425</v>
      </c>
      <c r="I40" s="93">
        <f>F40*D40</f>
        <v>3750</v>
      </c>
    </row>
    <row r="41" spans="1:9" ht="204" x14ac:dyDescent="0.2">
      <c r="A41" s="62" t="s">
        <v>131</v>
      </c>
      <c r="B41" s="58" t="s">
        <v>896</v>
      </c>
      <c r="C41" s="58" t="s">
        <v>895</v>
      </c>
      <c r="D41" s="62">
        <v>1</v>
      </c>
      <c r="E41" s="62" t="s">
        <v>19</v>
      </c>
      <c r="F41" s="60">
        <v>800</v>
      </c>
      <c r="G41" s="88">
        <v>1.7</v>
      </c>
      <c r="H41" s="66">
        <f t="shared" si="0"/>
        <v>1360</v>
      </c>
      <c r="I41" s="93">
        <f>D41*F41</f>
        <v>800</v>
      </c>
    </row>
    <row r="42" spans="1:9" ht="178.5" x14ac:dyDescent="0.2">
      <c r="A42" s="62" t="s">
        <v>132</v>
      </c>
      <c r="B42" s="58" t="s">
        <v>894</v>
      </c>
      <c r="C42" s="58" t="s">
        <v>893</v>
      </c>
      <c r="D42" s="62">
        <v>15</v>
      </c>
      <c r="E42" s="62" t="s">
        <v>19</v>
      </c>
      <c r="F42" s="60">
        <v>350</v>
      </c>
      <c r="G42" s="88">
        <v>1.7</v>
      </c>
      <c r="H42" s="66">
        <f t="shared" si="0"/>
        <v>595</v>
      </c>
      <c r="I42" s="93">
        <f>F42*D42</f>
        <v>5250</v>
      </c>
    </row>
    <row r="43" spans="1:9" ht="191.25" x14ac:dyDescent="0.2">
      <c r="A43" s="62" t="s">
        <v>133</v>
      </c>
      <c r="B43" s="58" t="s">
        <v>892</v>
      </c>
      <c r="C43" s="58" t="s">
        <v>891</v>
      </c>
      <c r="D43" s="62">
        <v>15</v>
      </c>
      <c r="E43" s="62" t="s">
        <v>19</v>
      </c>
      <c r="F43" s="60">
        <v>800</v>
      </c>
      <c r="G43" s="88">
        <v>1.7</v>
      </c>
      <c r="H43" s="66">
        <f t="shared" si="0"/>
        <v>1360</v>
      </c>
      <c r="I43" s="93">
        <f>D43*F43</f>
        <v>12000</v>
      </c>
    </row>
    <row r="44" spans="1:9" ht="204" x14ac:dyDescent="0.2">
      <c r="A44" s="533" t="s">
        <v>134</v>
      </c>
      <c r="B44" s="553" t="s">
        <v>890</v>
      </c>
      <c r="C44" s="58" t="s">
        <v>889</v>
      </c>
      <c r="D44" s="533">
        <v>15</v>
      </c>
      <c r="E44" s="533" t="s">
        <v>19</v>
      </c>
      <c r="F44" s="551">
        <v>1440</v>
      </c>
      <c r="G44" s="88">
        <v>1.7</v>
      </c>
      <c r="H44" s="66">
        <f t="shared" si="0"/>
        <v>2448</v>
      </c>
      <c r="I44" s="543">
        <f>F44*D44</f>
        <v>21600</v>
      </c>
    </row>
    <row r="45" spans="1:9" ht="178.5" x14ac:dyDescent="0.2">
      <c r="A45" s="534"/>
      <c r="B45" s="534"/>
      <c r="C45" s="58" t="s">
        <v>888</v>
      </c>
      <c r="D45" s="534"/>
      <c r="E45" s="534"/>
      <c r="F45" s="552"/>
      <c r="G45" s="88">
        <v>1.7</v>
      </c>
      <c r="H45" s="66">
        <f t="shared" si="0"/>
        <v>0</v>
      </c>
      <c r="I45" s="550"/>
    </row>
    <row r="46" spans="1:9" ht="89.25" x14ac:dyDescent="0.2">
      <c r="A46" s="533" t="s">
        <v>135</v>
      </c>
      <c r="B46" s="534" t="s">
        <v>887</v>
      </c>
      <c r="C46" s="58" t="s">
        <v>886</v>
      </c>
      <c r="D46" s="533">
        <v>1</v>
      </c>
      <c r="E46" s="533" t="s">
        <v>19</v>
      </c>
      <c r="F46" s="551">
        <v>700</v>
      </c>
      <c r="G46" s="88">
        <v>1.7</v>
      </c>
      <c r="H46" s="66">
        <f t="shared" si="0"/>
        <v>1190</v>
      </c>
      <c r="I46" s="543">
        <f>F46*D46</f>
        <v>700</v>
      </c>
    </row>
    <row r="47" spans="1:9" ht="76.5" x14ac:dyDescent="0.2">
      <c r="A47" s="533"/>
      <c r="B47" s="534"/>
      <c r="C47" s="58" t="s">
        <v>885</v>
      </c>
      <c r="D47" s="533"/>
      <c r="E47" s="533"/>
      <c r="F47" s="551"/>
      <c r="G47" s="88">
        <v>1.7</v>
      </c>
      <c r="H47" s="66">
        <f t="shared" si="0"/>
        <v>0</v>
      </c>
      <c r="I47" s="543"/>
    </row>
    <row r="48" spans="1:9" ht="127.5" x14ac:dyDescent="0.2">
      <c r="A48" s="62" t="s">
        <v>884</v>
      </c>
      <c r="B48" s="58" t="s">
        <v>883</v>
      </c>
      <c r="C48" s="58" t="s">
        <v>882</v>
      </c>
      <c r="D48" s="62">
        <v>15</v>
      </c>
      <c r="E48" s="62" t="s">
        <v>19</v>
      </c>
      <c r="F48" s="60">
        <v>210</v>
      </c>
      <c r="G48" s="88">
        <v>1.7</v>
      </c>
      <c r="H48" s="66">
        <f t="shared" si="0"/>
        <v>357</v>
      </c>
      <c r="I48" s="93">
        <f>F48*D48</f>
        <v>3150</v>
      </c>
    </row>
    <row r="49" spans="1:9" ht="178.5" x14ac:dyDescent="0.2">
      <c r="A49" s="62" t="s">
        <v>881</v>
      </c>
      <c r="B49" s="58" t="s">
        <v>880</v>
      </c>
      <c r="C49" s="58" t="s">
        <v>879</v>
      </c>
      <c r="D49" s="62">
        <v>1</v>
      </c>
      <c r="E49" s="62" t="s">
        <v>7</v>
      </c>
      <c r="F49" s="60">
        <v>1600</v>
      </c>
      <c r="G49" s="88">
        <v>1.7</v>
      </c>
      <c r="H49" s="66">
        <f t="shared" si="0"/>
        <v>2720</v>
      </c>
      <c r="I49" s="93">
        <f>F49*D49</f>
        <v>1600</v>
      </c>
    </row>
    <row r="50" spans="1:9" ht="165.75" x14ac:dyDescent="0.2">
      <c r="A50" s="544" t="s">
        <v>878</v>
      </c>
      <c r="B50" s="545" t="s">
        <v>877</v>
      </c>
      <c r="C50" s="69" t="s">
        <v>876</v>
      </c>
      <c r="D50" s="544">
        <v>1</v>
      </c>
      <c r="E50" s="544" t="s">
        <v>19</v>
      </c>
      <c r="F50" s="546">
        <v>7240</v>
      </c>
      <c r="G50" s="88">
        <v>1.7</v>
      </c>
      <c r="H50" s="66">
        <f t="shared" si="0"/>
        <v>12308</v>
      </c>
      <c r="I50" s="547">
        <f>F50*D50</f>
        <v>7240</v>
      </c>
    </row>
    <row r="51" spans="1:9" ht="178.5" x14ac:dyDescent="0.2">
      <c r="A51" s="544"/>
      <c r="B51" s="545"/>
      <c r="C51" s="69" t="s">
        <v>875</v>
      </c>
      <c r="D51" s="544"/>
      <c r="E51" s="544"/>
      <c r="F51" s="546"/>
      <c r="G51" s="88">
        <v>1.7</v>
      </c>
      <c r="H51" s="66">
        <f t="shared" si="0"/>
        <v>0</v>
      </c>
      <c r="I51" s="547"/>
    </row>
    <row r="52" spans="1:9" ht="140.25" x14ac:dyDescent="0.2">
      <c r="A52" s="544"/>
      <c r="B52" s="545"/>
      <c r="C52" s="69" t="s">
        <v>874</v>
      </c>
      <c r="D52" s="544"/>
      <c r="E52" s="544"/>
      <c r="F52" s="546"/>
      <c r="G52" s="88">
        <v>1.7</v>
      </c>
      <c r="H52" s="66">
        <f t="shared" si="0"/>
        <v>0</v>
      </c>
      <c r="I52" s="547"/>
    </row>
    <row r="53" spans="1:9" ht="89.25" x14ac:dyDescent="0.2">
      <c r="A53" s="85" t="s">
        <v>873</v>
      </c>
      <c r="B53" s="69" t="s">
        <v>872</v>
      </c>
      <c r="C53" s="69" t="s">
        <v>90</v>
      </c>
      <c r="D53" s="85">
        <v>1</v>
      </c>
      <c r="E53" s="85" t="s">
        <v>19</v>
      </c>
      <c r="F53" s="87">
        <v>3300</v>
      </c>
      <c r="G53" s="88">
        <v>1.7</v>
      </c>
      <c r="H53" s="66">
        <f t="shared" si="0"/>
        <v>5610</v>
      </c>
      <c r="I53" s="101">
        <f t="shared" ref="I53:I59" si="4">D53*F53</f>
        <v>3300</v>
      </c>
    </row>
    <row r="54" spans="1:9" ht="89.25" x14ac:dyDescent="0.2">
      <c r="A54" s="85" t="s">
        <v>871</v>
      </c>
      <c r="B54" s="69" t="s">
        <v>870</v>
      </c>
      <c r="C54" s="69" t="s">
        <v>90</v>
      </c>
      <c r="D54" s="85">
        <v>1</v>
      </c>
      <c r="E54" s="85" t="s">
        <v>19</v>
      </c>
      <c r="F54" s="87">
        <v>3300</v>
      </c>
      <c r="G54" s="88">
        <v>1.7</v>
      </c>
      <c r="H54" s="66">
        <f t="shared" si="0"/>
        <v>5610</v>
      </c>
      <c r="I54" s="101">
        <f t="shared" si="4"/>
        <v>3300</v>
      </c>
    </row>
    <row r="55" spans="1:9" ht="89.25" x14ac:dyDescent="0.2">
      <c r="A55" s="85" t="s">
        <v>869</v>
      </c>
      <c r="B55" s="69" t="s">
        <v>868</v>
      </c>
      <c r="C55" s="69" t="s">
        <v>90</v>
      </c>
      <c r="D55" s="85">
        <v>1</v>
      </c>
      <c r="E55" s="85" t="s">
        <v>19</v>
      </c>
      <c r="F55" s="87">
        <v>3300</v>
      </c>
      <c r="G55" s="88">
        <v>1.7</v>
      </c>
      <c r="H55" s="66">
        <f t="shared" si="0"/>
        <v>5610</v>
      </c>
      <c r="I55" s="101">
        <f t="shared" si="4"/>
        <v>3300</v>
      </c>
    </row>
    <row r="56" spans="1:9" ht="178.5" x14ac:dyDescent="0.2">
      <c r="A56" s="62" t="s">
        <v>867</v>
      </c>
      <c r="B56" s="58" t="s">
        <v>89</v>
      </c>
      <c r="C56" s="58" t="s">
        <v>88</v>
      </c>
      <c r="D56" s="62">
        <v>1</v>
      </c>
      <c r="E56" s="62" t="s">
        <v>19</v>
      </c>
      <c r="F56" s="60">
        <v>3990</v>
      </c>
      <c r="G56" s="88">
        <v>1.7</v>
      </c>
      <c r="H56" s="66">
        <f t="shared" si="0"/>
        <v>6783</v>
      </c>
      <c r="I56" s="93">
        <f t="shared" si="4"/>
        <v>3990</v>
      </c>
    </row>
    <row r="57" spans="1:9" ht="63.75" x14ac:dyDescent="0.2">
      <c r="A57" s="62" t="s">
        <v>866</v>
      </c>
      <c r="B57" s="58" t="s">
        <v>865</v>
      </c>
      <c r="C57" s="58" t="s">
        <v>842</v>
      </c>
      <c r="D57" s="62">
        <v>15</v>
      </c>
      <c r="E57" s="62" t="s">
        <v>19</v>
      </c>
      <c r="F57" s="60">
        <v>275</v>
      </c>
      <c r="G57" s="88">
        <v>1.7</v>
      </c>
      <c r="H57" s="66">
        <f t="shared" si="0"/>
        <v>467.5</v>
      </c>
      <c r="I57" s="93">
        <f t="shared" si="4"/>
        <v>4125</v>
      </c>
    </row>
    <row r="58" spans="1:9" ht="76.5" x14ac:dyDescent="0.2">
      <c r="A58" s="62" t="s">
        <v>864</v>
      </c>
      <c r="B58" s="58" t="s">
        <v>863</v>
      </c>
      <c r="C58" s="58" t="s">
        <v>839</v>
      </c>
      <c r="D58" s="62">
        <v>1</v>
      </c>
      <c r="E58" s="62" t="s">
        <v>19</v>
      </c>
      <c r="F58" s="60">
        <v>2510</v>
      </c>
      <c r="G58" s="88">
        <v>1.7</v>
      </c>
      <c r="H58" s="66">
        <f t="shared" si="0"/>
        <v>4267</v>
      </c>
      <c r="I58" s="93">
        <f t="shared" si="4"/>
        <v>2510</v>
      </c>
    </row>
    <row r="59" spans="1:9" ht="63.75" x14ac:dyDescent="0.2">
      <c r="A59" s="62" t="s">
        <v>862</v>
      </c>
      <c r="B59" s="58" t="s">
        <v>861</v>
      </c>
      <c r="C59" s="58" t="s">
        <v>860</v>
      </c>
      <c r="D59" s="62">
        <v>15</v>
      </c>
      <c r="E59" s="62" t="s">
        <v>19</v>
      </c>
      <c r="F59" s="60">
        <v>275</v>
      </c>
      <c r="G59" s="88">
        <v>1.7</v>
      </c>
      <c r="H59" s="66">
        <f t="shared" si="0"/>
        <v>467.5</v>
      </c>
      <c r="I59" s="93">
        <f t="shared" si="4"/>
        <v>4125</v>
      </c>
    </row>
    <row r="60" spans="1:9" ht="76.5" x14ac:dyDescent="0.2">
      <c r="A60" s="119" t="s">
        <v>859</v>
      </c>
      <c r="B60" s="58" t="s">
        <v>858</v>
      </c>
      <c r="C60" s="58" t="s">
        <v>857</v>
      </c>
      <c r="D60" s="62">
        <v>1</v>
      </c>
      <c r="E60" s="62" t="s">
        <v>19</v>
      </c>
      <c r="F60" s="60">
        <v>2510</v>
      </c>
      <c r="G60" s="88">
        <v>1.7</v>
      </c>
      <c r="H60" s="66">
        <f t="shared" si="0"/>
        <v>4267</v>
      </c>
      <c r="I60" s="93">
        <f>F60*D60</f>
        <v>2510</v>
      </c>
    </row>
    <row r="61" spans="1:9" ht="63.75" x14ac:dyDescent="0.2">
      <c r="A61" s="62" t="s">
        <v>856</v>
      </c>
      <c r="B61" s="58" t="s">
        <v>855</v>
      </c>
      <c r="C61" s="58" t="s">
        <v>831</v>
      </c>
      <c r="D61" s="62">
        <v>15</v>
      </c>
      <c r="E61" s="62" t="s">
        <v>19</v>
      </c>
      <c r="F61" s="60">
        <v>275</v>
      </c>
      <c r="G61" s="88">
        <v>1.7</v>
      </c>
      <c r="H61" s="66">
        <f t="shared" si="0"/>
        <v>467.5</v>
      </c>
      <c r="I61" s="93">
        <f t="shared" ref="I61:I78" si="5">D61*F61</f>
        <v>4125</v>
      </c>
    </row>
    <row r="62" spans="1:9" ht="76.5" x14ac:dyDescent="0.2">
      <c r="A62" s="62" t="s">
        <v>854</v>
      </c>
      <c r="B62" s="58" t="s">
        <v>853</v>
      </c>
      <c r="C62" s="58" t="s">
        <v>834</v>
      </c>
      <c r="D62" s="62">
        <v>1</v>
      </c>
      <c r="E62" s="62" t="s">
        <v>19</v>
      </c>
      <c r="F62" s="60">
        <v>2510</v>
      </c>
      <c r="G62" s="88">
        <v>1.7</v>
      </c>
      <c r="H62" s="66">
        <f t="shared" si="0"/>
        <v>4267</v>
      </c>
      <c r="I62" s="93">
        <f t="shared" si="5"/>
        <v>2510</v>
      </c>
    </row>
    <row r="63" spans="1:9" ht="63.75" x14ac:dyDescent="0.2">
      <c r="A63" s="62" t="s">
        <v>852</v>
      </c>
      <c r="B63" s="58" t="s">
        <v>72</v>
      </c>
      <c r="C63" s="58" t="s">
        <v>831</v>
      </c>
      <c r="D63" s="62">
        <v>15</v>
      </c>
      <c r="E63" s="62" t="s">
        <v>19</v>
      </c>
      <c r="F63" s="60">
        <v>275</v>
      </c>
      <c r="G63" s="88">
        <v>1.7</v>
      </c>
      <c r="H63" s="66">
        <f t="shared" si="0"/>
        <v>467.5</v>
      </c>
      <c r="I63" s="93">
        <f t="shared" si="5"/>
        <v>4125</v>
      </c>
    </row>
    <row r="64" spans="1:9" ht="76.5" x14ac:dyDescent="0.2">
      <c r="A64" s="119" t="s">
        <v>851</v>
      </c>
      <c r="B64" s="58" t="s">
        <v>73</v>
      </c>
      <c r="C64" s="58" t="s">
        <v>834</v>
      </c>
      <c r="D64" s="62">
        <v>1</v>
      </c>
      <c r="E64" s="62" t="s">
        <v>19</v>
      </c>
      <c r="F64" s="60">
        <v>2510</v>
      </c>
      <c r="G64" s="88">
        <v>1.7</v>
      </c>
      <c r="H64" s="66">
        <f t="shared" si="0"/>
        <v>4267</v>
      </c>
      <c r="I64" s="93">
        <f t="shared" si="5"/>
        <v>2510</v>
      </c>
    </row>
    <row r="65" spans="1:9" ht="63.75" x14ac:dyDescent="0.2">
      <c r="A65" s="62" t="s">
        <v>850</v>
      </c>
      <c r="B65" s="58" t="s">
        <v>61</v>
      </c>
      <c r="C65" s="58" t="s">
        <v>74</v>
      </c>
      <c r="D65" s="62">
        <v>15</v>
      </c>
      <c r="E65" s="62" t="s">
        <v>19</v>
      </c>
      <c r="F65" s="60">
        <v>275</v>
      </c>
      <c r="G65" s="88">
        <v>1.7</v>
      </c>
      <c r="H65" s="66">
        <f t="shared" si="0"/>
        <v>467.5</v>
      </c>
      <c r="I65" s="93">
        <f t="shared" si="5"/>
        <v>4125</v>
      </c>
    </row>
    <row r="66" spans="1:9" ht="76.5" x14ac:dyDescent="0.2">
      <c r="A66" s="62" t="s">
        <v>849</v>
      </c>
      <c r="B66" s="58" t="s">
        <v>62</v>
      </c>
      <c r="C66" s="58" t="s">
        <v>75</v>
      </c>
      <c r="D66" s="62">
        <v>1</v>
      </c>
      <c r="E66" s="62" t="s">
        <v>19</v>
      </c>
      <c r="F66" s="60">
        <v>2510</v>
      </c>
      <c r="G66" s="88">
        <v>1.7</v>
      </c>
      <c r="H66" s="66">
        <f t="shared" si="0"/>
        <v>4267</v>
      </c>
      <c r="I66" s="93">
        <f t="shared" si="5"/>
        <v>2510</v>
      </c>
    </row>
    <row r="67" spans="1:9" ht="63.75" x14ac:dyDescent="0.2">
      <c r="A67" s="62" t="s">
        <v>848</v>
      </c>
      <c r="B67" s="58" t="s">
        <v>57</v>
      </c>
      <c r="C67" s="58" t="s">
        <v>74</v>
      </c>
      <c r="D67" s="62">
        <v>15</v>
      </c>
      <c r="E67" s="62" t="s">
        <v>19</v>
      </c>
      <c r="F67" s="60">
        <v>275</v>
      </c>
      <c r="G67" s="88">
        <v>1.7</v>
      </c>
      <c r="H67" s="66">
        <f t="shared" si="0"/>
        <v>467.5</v>
      </c>
      <c r="I67" s="93">
        <f t="shared" si="5"/>
        <v>4125</v>
      </c>
    </row>
    <row r="68" spans="1:9" ht="76.5" x14ac:dyDescent="0.2">
      <c r="A68" s="62" t="s">
        <v>847</v>
      </c>
      <c r="B68" s="58" t="s">
        <v>58</v>
      </c>
      <c r="C68" s="58" t="s">
        <v>75</v>
      </c>
      <c r="D68" s="62">
        <v>1</v>
      </c>
      <c r="E68" s="62" t="s">
        <v>19</v>
      </c>
      <c r="F68" s="60">
        <v>2510</v>
      </c>
      <c r="G68" s="88">
        <v>1.7</v>
      </c>
      <c r="H68" s="66">
        <f t="shared" si="0"/>
        <v>4267</v>
      </c>
      <c r="I68" s="93">
        <f t="shared" si="5"/>
        <v>2510</v>
      </c>
    </row>
    <row r="69" spans="1:9" ht="63.75" x14ac:dyDescent="0.2">
      <c r="A69" s="62" t="s">
        <v>846</v>
      </c>
      <c r="B69" s="58" t="s">
        <v>70</v>
      </c>
      <c r="C69" s="58" t="s">
        <v>842</v>
      </c>
      <c r="D69" s="62">
        <v>15</v>
      </c>
      <c r="E69" s="62" t="s">
        <v>19</v>
      </c>
      <c r="F69" s="60">
        <v>275</v>
      </c>
      <c r="G69" s="88">
        <v>1.7</v>
      </c>
      <c r="H69" s="66">
        <f t="shared" ref="H69:H132" si="6">F69*G69</f>
        <v>467.5</v>
      </c>
      <c r="I69" s="93">
        <f t="shared" si="5"/>
        <v>4125</v>
      </c>
    </row>
    <row r="70" spans="1:9" ht="76.5" x14ac:dyDescent="0.2">
      <c r="A70" s="62" t="s">
        <v>845</v>
      </c>
      <c r="B70" s="58" t="s">
        <v>71</v>
      </c>
      <c r="C70" s="58" t="s">
        <v>839</v>
      </c>
      <c r="D70" s="62">
        <v>1</v>
      </c>
      <c r="E70" s="62" t="s">
        <v>19</v>
      </c>
      <c r="F70" s="60">
        <v>2510</v>
      </c>
      <c r="G70" s="88">
        <v>1.7</v>
      </c>
      <c r="H70" s="66">
        <f t="shared" si="6"/>
        <v>4267</v>
      </c>
      <c r="I70" s="93">
        <f t="shared" si="5"/>
        <v>2510</v>
      </c>
    </row>
    <row r="71" spans="1:9" ht="63.75" x14ac:dyDescent="0.2">
      <c r="A71" s="62" t="s">
        <v>844</v>
      </c>
      <c r="B71" s="58" t="s">
        <v>843</v>
      </c>
      <c r="C71" s="58" t="s">
        <v>842</v>
      </c>
      <c r="D71" s="62">
        <v>15</v>
      </c>
      <c r="E71" s="62" t="s">
        <v>19</v>
      </c>
      <c r="F71" s="60">
        <v>275</v>
      </c>
      <c r="G71" s="88">
        <v>1.7</v>
      </c>
      <c r="H71" s="66">
        <f t="shared" si="6"/>
        <v>467.5</v>
      </c>
      <c r="I71" s="93">
        <f t="shared" si="5"/>
        <v>4125</v>
      </c>
    </row>
    <row r="72" spans="1:9" ht="76.5" x14ac:dyDescent="0.2">
      <c r="A72" s="62" t="s">
        <v>841</v>
      </c>
      <c r="B72" s="58" t="s">
        <v>840</v>
      </c>
      <c r="C72" s="58" t="s">
        <v>839</v>
      </c>
      <c r="D72" s="62">
        <v>1</v>
      </c>
      <c r="E72" s="62" t="s">
        <v>19</v>
      </c>
      <c r="F72" s="60">
        <v>2510</v>
      </c>
      <c r="G72" s="88">
        <v>1.7</v>
      </c>
      <c r="H72" s="66">
        <f t="shared" si="6"/>
        <v>4267</v>
      </c>
      <c r="I72" s="93">
        <f t="shared" si="5"/>
        <v>2510</v>
      </c>
    </row>
    <row r="73" spans="1:9" ht="63.75" x14ac:dyDescent="0.2">
      <c r="A73" s="62" t="s">
        <v>838</v>
      </c>
      <c r="B73" s="58" t="s">
        <v>837</v>
      </c>
      <c r="C73" s="58" t="s">
        <v>831</v>
      </c>
      <c r="D73" s="62">
        <v>15</v>
      </c>
      <c r="E73" s="62" t="s">
        <v>19</v>
      </c>
      <c r="F73" s="60">
        <v>275</v>
      </c>
      <c r="G73" s="88">
        <v>1.7</v>
      </c>
      <c r="H73" s="66">
        <f t="shared" si="6"/>
        <v>467.5</v>
      </c>
      <c r="I73" s="93">
        <f t="shared" si="5"/>
        <v>4125</v>
      </c>
    </row>
    <row r="74" spans="1:9" ht="76.5" x14ac:dyDescent="0.2">
      <c r="A74" s="62" t="s">
        <v>836</v>
      </c>
      <c r="B74" s="58" t="s">
        <v>835</v>
      </c>
      <c r="C74" s="58" t="s">
        <v>834</v>
      </c>
      <c r="D74" s="62">
        <v>1</v>
      </c>
      <c r="E74" s="62" t="s">
        <v>19</v>
      </c>
      <c r="F74" s="60">
        <v>2510</v>
      </c>
      <c r="G74" s="88">
        <v>1.7</v>
      </c>
      <c r="H74" s="66">
        <f t="shared" si="6"/>
        <v>4267</v>
      </c>
      <c r="I74" s="93">
        <f t="shared" si="5"/>
        <v>2510</v>
      </c>
    </row>
    <row r="75" spans="1:9" ht="63.75" x14ac:dyDescent="0.2">
      <c r="A75" s="62" t="s">
        <v>833</v>
      </c>
      <c r="B75" s="58" t="s">
        <v>832</v>
      </c>
      <c r="C75" s="58" t="s">
        <v>831</v>
      </c>
      <c r="D75" s="62">
        <v>15</v>
      </c>
      <c r="E75" s="62" t="s">
        <v>19</v>
      </c>
      <c r="F75" s="60">
        <v>275</v>
      </c>
      <c r="G75" s="88">
        <v>1.7</v>
      </c>
      <c r="H75" s="66">
        <f t="shared" si="6"/>
        <v>467.5</v>
      </c>
      <c r="I75" s="93">
        <f t="shared" si="5"/>
        <v>4125</v>
      </c>
    </row>
    <row r="76" spans="1:9" ht="76.5" x14ac:dyDescent="0.2">
      <c r="A76" s="62" t="s">
        <v>830</v>
      </c>
      <c r="B76" s="58" t="s">
        <v>829</v>
      </c>
      <c r="C76" s="58" t="s">
        <v>828</v>
      </c>
      <c r="D76" s="62">
        <v>1</v>
      </c>
      <c r="E76" s="62" t="s">
        <v>19</v>
      </c>
      <c r="F76" s="60">
        <v>2510</v>
      </c>
      <c r="G76" s="88">
        <v>1.7</v>
      </c>
      <c r="H76" s="66">
        <f t="shared" si="6"/>
        <v>4267</v>
      </c>
      <c r="I76" s="93">
        <f t="shared" si="5"/>
        <v>2510</v>
      </c>
    </row>
    <row r="77" spans="1:9" ht="63.75" x14ac:dyDescent="0.2">
      <c r="A77" s="62" t="s">
        <v>827</v>
      </c>
      <c r="B77" s="58" t="s">
        <v>63</v>
      </c>
      <c r="C77" s="58" t="s">
        <v>74</v>
      </c>
      <c r="D77" s="62">
        <v>15</v>
      </c>
      <c r="E77" s="62" t="s">
        <v>19</v>
      </c>
      <c r="F77" s="60">
        <v>275</v>
      </c>
      <c r="G77" s="88">
        <v>1.7</v>
      </c>
      <c r="H77" s="66">
        <f t="shared" si="6"/>
        <v>467.5</v>
      </c>
      <c r="I77" s="93">
        <f t="shared" si="5"/>
        <v>4125</v>
      </c>
    </row>
    <row r="78" spans="1:9" ht="76.5" x14ac:dyDescent="0.2">
      <c r="A78" s="62" t="s">
        <v>826</v>
      </c>
      <c r="B78" s="58" t="s">
        <v>64</v>
      </c>
      <c r="C78" s="58" t="s">
        <v>75</v>
      </c>
      <c r="D78" s="62">
        <v>1</v>
      </c>
      <c r="E78" s="62" t="s">
        <v>19</v>
      </c>
      <c r="F78" s="60">
        <v>2510</v>
      </c>
      <c r="G78" s="88">
        <v>1.7</v>
      </c>
      <c r="H78" s="66">
        <f t="shared" si="6"/>
        <v>4267</v>
      </c>
      <c r="I78" s="93">
        <f t="shared" si="5"/>
        <v>2510</v>
      </c>
    </row>
    <row r="79" spans="1:9" ht="63.75" x14ac:dyDescent="0.2">
      <c r="A79" s="62" t="s">
        <v>825</v>
      </c>
      <c r="B79" s="58" t="s">
        <v>824</v>
      </c>
      <c r="C79" s="58" t="s">
        <v>823</v>
      </c>
      <c r="D79" s="62">
        <v>15</v>
      </c>
      <c r="E79" s="62" t="s">
        <v>7</v>
      </c>
      <c r="F79" s="60">
        <v>50</v>
      </c>
      <c r="G79" s="88">
        <v>1.7</v>
      </c>
      <c r="H79" s="66">
        <f t="shared" si="6"/>
        <v>85</v>
      </c>
      <c r="I79" s="93">
        <f>F79*D79</f>
        <v>750</v>
      </c>
    </row>
    <row r="80" spans="1:9" ht="51" x14ac:dyDescent="0.2">
      <c r="A80" s="62" t="s">
        <v>822</v>
      </c>
      <c r="B80" s="58" t="s">
        <v>821</v>
      </c>
      <c r="C80" s="58" t="s">
        <v>820</v>
      </c>
      <c r="D80" s="62">
        <v>15</v>
      </c>
      <c r="E80" s="62" t="s">
        <v>7</v>
      </c>
      <c r="F80" s="60">
        <v>50</v>
      </c>
      <c r="G80" s="88">
        <v>1.7</v>
      </c>
      <c r="H80" s="66">
        <f t="shared" si="6"/>
        <v>85</v>
      </c>
      <c r="I80" s="93">
        <f>F80*D80</f>
        <v>750</v>
      </c>
    </row>
    <row r="81" spans="1:9" ht="51" x14ac:dyDescent="0.2">
      <c r="A81" s="55" t="s">
        <v>819</v>
      </c>
      <c r="B81" s="51" t="s">
        <v>818</v>
      </c>
      <c r="C81" s="51" t="s">
        <v>817</v>
      </c>
      <c r="D81" s="55">
        <v>15</v>
      </c>
      <c r="E81" s="55" t="s">
        <v>7</v>
      </c>
      <c r="F81" s="63">
        <v>50</v>
      </c>
      <c r="G81" s="89">
        <v>1.7</v>
      </c>
      <c r="H81" s="52">
        <f t="shared" si="6"/>
        <v>85</v>
      </c>
      <c r="I81" s="93">
        <f>F81*D81</f>
        <v>750</v>
      </c>
    </row>
    <row r="82" spans="1:9" x14ac:dyDescent="0.2">
      <c r="A82" s="537" t="s">
        <v>209</v>
      </c>
      <c r="B82" s="538"/>
      <c r="C82" s="538"/>
      <c r="D82" s="124"/>
      <c r="E82" s="124"/>
      <c r="F82" s="125"/>
      <c r="G82" s="126">
        <v>1.7</v>
      </c>
      <c r="H82" s="78"/>
      <c r="I82" s="98"/>
    </row>
    <row r="83" spans="1:9" ht="102" x14ac:dyDescent="0.2">
      <c r="A83" s="131" t="s">
        <v>816</v>
      </c>
      <c r="B83" s="77" t="s">
        <v>815</v>
      </c>
      <c r="C83" s="77" t="s">
        <v>814</v>
      </c>
      <c r="D83" s="131">
        <v>1</v>
      </c>
      <c r="E83" s="84" t="s">
        <v>7</v>
      </c>
      <c r="F83" s="132">
        <v>1479</v>
      </c>
      <c r="G83" s="90">
        <v>1.7</v>
      </c>
      <c r="H83" s="53">
        <f t="shared" si="6"/>
        <v>2514.2999999999997</v>
      </c>
      <c r="I83" s="103">
        <f>D83*F83</f>
        <v>1479</v>
      </c>
    </row>
    <row r="84" spans="1:9" x14ac:dyDescent="0.2">
      <c r="A84" s="548" t="s">
        <v>813</v>
      </c>
      <c r="B84" s="549"/>
      <c r="C84" s="549"/>
      <c r="D84" s="102"/>
      <c r="E84" s="100"/>
      <c r="F84" s="103"/>
      <c r="G84" s="99">
        <v>1.7</v>
      </c>
      <c r="H84" s="98"/>
      <c r="I84" s="103"/>
    </row>
    <row r="85" spans="1:9" ht="409.5" x14ac:dyDescent="0.2">
      <c r="A85" s="65" t="s">
        <v>812</v>
      </c>
      <c r="B85" s="58" t="s">
        <v>811</v>
      </c>
      <c r="C85" s="120" t="s">
        <v>810</v>
      </c>
      <c r="D85" s="65">
        <v>1</v>
      </c>
      <c r="E85" s="65" t="s">
        <v>7</v>
      </c>
      <c r="F85" s="66">
        <v>67940</v>
      </c>
      <c r="G85" s="88">
        <v>1.7</v>
      </c>
      <c r="H85" s="66">
        <f t="shared" si="6"/>
        <v>115498</v>
      </c>
      <c r="I85" s="98">
        <f>F85*D85</f>
        <v>67940</v>
      </c>
    </row>
    <row r="86" spans="1:9" ht="409.5" x14ac:dyDescent="0.2">
      <c r="A86" s="65" t="s">
        <v>809</v>
      </c>
      <c r="B86" s="58" t="s">
        <v>808</v>
      </c>
      <c r="C86" s="120" t="s">
        <v>807</v>
      </c>
      <c r="D86" s="65">
        <v>15</v>
      </c>
      <c r="E86" s="65" t="s">
        <v>7</v>
      </c>
      <c r="F86" s="66">
        <v>62450</v>
      </c>
      <c r="G86" s="88">
        <v>1.7</v>
      </c>
      <c r="H86" s="66">
        <f t="shared" si="6"/>
        <v>106165</v>
      </c>
      <c r="I86" s="98">
        <f>F86*D86</f>
        <v>936750</v>
      </c>
    </row>
    <row r="87" spans="1:9" x14ac:dyDescent="0.2">
      <c r="A87" s="541" t="s">
        <v>806</v>
      </c>
      <c r="B87" s="538"/>
      <c r="C87" s="538"/>
      <c r="D87" s="124"/>
      <c r="E87" s="124"/>
      <c r="F87" s="125"/>
      <c r="G87" s="126">
        <v>1.7</v>
      </c>
      <c r="H87" s="78"/>
      <c r="I87" s="98"/>
    </row>
    <row r="88" spans="1:9" ht="153" x14ac:dyDescent="0.2">
      <c r="A88" s="65" t="s">
        <v>805</v>
      </c>
      <c r="B88" s="58" t="s">
        <v>804</v>
      </c>
      <c r="C88" s="58" t="s">
        <v>803</v>
      </c>
      <c r="D88" s="65">
        <v>15</v>
      </c>
      <c r="E88" s="65" t="s">
        <v>19</v>
      </c>
      <c r="F88" s="33">
        <v>1340</v>
      </c>
      <c r="G88" s="88">
        <v>1.7</v>
      </c>
      <c r="H88" s="66">
        <f t="shared" si="6"/>
        <v>2278</v>
      </c>
      <c r="I88" s="98">
        <f>F88*D88</f>
        <v>20100</v>
      </c>
    </row>
    <row r="89" spans="1:9" ht="38.25" x14ac:dyDescent="0.2">
      <c r="A89" s="65" t="s">
        <v>802</v>
      </c>
      <c r="B89" s="58" t="s">
        <v>801</v>
      </c>
      <c r="C89" s="58" t="s">
        <v>800</v>
      </c>
      <c r="D89" s="65">
        <v>25</v>
      </c>
      <c r="E89" s="65" t="s">
        <v>19</v>
      </c>
      <c r="F89" s="33">
        <v>560</v>
      </c>
      <c r="G89" s="88">
        <v>1.7</v>
      </c>
      <c r="H89" s="66">
        <f t="shared" si="6"/>
        <v>952</v>
      </c>
      <c r="I89" s="98">
        <f>F89*D89</f>
        <v>14000</v>
      </c>
    </row>
    <row r="90" spans="1:9" ht="51" x14ac:dyDescent="0.2">
      <c r="A90" s="65" t="s">
        <v>799</v>
      </c>
      <c r="B90" s="58" t="s">
        <v>40</v>
      </c>
      <c r="C90" s="58" t="s">
        <v>37</v>
      </c>
      <c r="D90" s="65">
        <v>15</v>
      </c>
      <c r="E90" s="65" t="s">
        <v>19</v>
      </c>
      <c r="F90" s="33">
        <v>1200</v>
      </c>
      <c r="G90" s="88">
        <v>1.7</v>
      </c>
      <c r="H90" s="66">
        <f t="shared" si="6"/>
        <v>2040</v>
      </c>
      <c r="I90" s="98">
        <f>D90*F90</f>
        <v>18000</v>
      </c>
    </row>
    <row r="91" spans="1:9" ht="51" x14ac:dyDescent="0.2">
      <c r="A91" s="65" t="s">
        <v>798</v>
      </c>
      <c r="B91" s="58" t="s">
        <v>797</v>
      </c>
      <c r="C91" s="58" t="s">
        <v>796</v>
      </c>
      <c r="D91" s="65">
        <v>1</v>
      </c>
      <c r="E91" s="65" t="s">
        <v>19</v>
      </c>
      <c r="F91" s="33">
        <v>990</v>
      </c>
      <c r="G91" s="88">
        <v>1.7</v>
      </c>
      <c r="H91" s="66">
        <f t="shared" si="6"/>
        <v>1683</v>
      </c>
      <c r="I91" s="98">
        <f>D91*F91</f>
        <v>990</v>
      </c>
    </row>
    <row r="92" spans="1:9" ht="51" x14ac:dyDescent="0.2">
      <c r="A92" s="65" t="s">
        <v>795</v>
      </c>
      <c r="B92" s="58" t="s">
        <v>794</v>
      </c>
      <c r="C92" s="58" t="s">
        <v>793</v>
      </c>
      <c r="D92" s="65">
        <v>25</v>
      </c>
      <c r="E92" s="65" t="s">
        <v>19</v>
      </c>
      <c r="F92" s="33">
        <v>170</v>
      </c>
      <c r="G92" s="88">
        <v>1.7</v>
      </c>
      <c r="H92" s="66">
        <f t="shared" si="6"/>
        <v>289</v>
      </c>
      <c r="I92" s="98">
        <f>F92*D92</f>
        <v>4250</v>
      </c>
    </row>
    <row r="93" spans="1:9" ht="76.5" x14ac:dyDescent="0.2">
      <c r="A93" s="65" t="s">
        <v>792</v>
      </c>
      <c r="B93" s="58" t="s">
        <v>791</v>
      </c>
      <c r="C93" s="58" t="s">
        <v>790</v>
      </c>
      <c r="D93" s="65">
        <v>15</v>
      </c>
      <c r="E93" s="65" t="s">
        <v>19</v>
      </c>
      <c r="F93" s="33">
        <v>470</v>
      </c>
      <c r="G93" s="88">
        <v>1.7</v>
      </c>
      <c r="H93" s="66">
        <f t="shared" si="6"/>
        <v>799</v>
      </c>
      <c r="I93" s="98">
        <f>F93*D93</f>
        <v>7050</v>
      </c>
    </row>
    <row r="94" spans="1:9" ht="114.75" x14ac:dyDescent="0.2">
      <c r="A94" s="65" t="s">
        <v>789</v>
      </c>
      <c r="B94" s="58" t="s">
        <v>788</v>
      </c>
      <c r="C94" s="58" t="s">
        <v>787</v>
      </c>
      <c r="D94" s="65">
        <v>1</v>
      </c>
      <c r="E94" s="65" t="s">
        <v>19</v>
      </c>
      <c r="F94" s="33">
        <v>1730</v>
      </c>
      <c r="G94" s="88">
        <v>1.7</v>
      </c>
      <c r="H94" s="66">
        <f t="shared" si="6"/>
        <v>2941</v>
      </c>
      <c r="I94" s="98">
        <f>F94*D94</f>
        <v>1730</v>
      </c>
    </row>
    <row r="95" spans="1:9" ht="63.75" x14ac:dyDescent="0.2">
      <c r="A95" s="65" t="s">
        <v>786</v>
      </c>
      <c r="B95" s="58" t="s">
        <v>785</v>
      </c>
      <c r="C95" s="58" t="s">
        <v>784</v>
      </c>
      <c r="D95" s="65">
        <v>1</v>
      </c>
      <c r="E95" s="65" t="s">
        <v>19</v>
      </c>
      <c r="F95" s="33">
        <v>920</v>
      </c>
      <c r="G95" s="88">
        <v>1.7</v>
      </c>
      <c r="H95" s="66">
        <f t="shared" si="6"/>
        <v>1564</v>
      </c>
      <c r="I95" s="98">
        <f>F95*D95</f>
        <v>920</v>
      </c>
    </row>
    <row r="96" spans="1:9" ht="51" x14ac:dyDescent="0.2">
      <c r="A96" s="65" t="s">
        <v>783</v>
      </c>
      <c r="B96" s="58" t="s">
        <v>782</v>
      </c>
      <c r="C96" s="58" t="s">
        <v>781</v>
      </c>
      <c r="D96" s="65">
        <v>15</v>
      </c>
      <c r="E96" s="65" t="s">
        <v>19</v>
      </c>
      <c r="F96" s="33">
        <v>350</v>
      </c>
      <c r="G96" s="88">
        <v>1.7</v>
      </c>
      <c r="H96" s="66">
        <f t="shared" si="6"/>
        <v>595</v>
      </c>
      <c r="I96" s="98">
        <f>F96*D96</f>
        <v>5250</v>
      </c>
    </row>
    <row r="97" spans="1:9" ht="191.25" x14ac:dyDescent="0.2">
      <c r="A97" s="65" t="s">
        <v>780</v>
      </c>
      <c r="B97" s="58" t="s">
        <v>779</v>
      </c>
      <c r="C97" s="58" t="s">
        <v>778</v>
      </c>
      <c r="D97" s="65">
        <v>1</v>
      </c>
      <c r="E97" s="62" t="s">
        <v>19</v>
      </c>
      <c r="F97" s="33">
        <v>2320</v>
      </c>
      <c r="G97" s="88">
        <v>1.7</v>
      </c>
      <c r="H97" s="66">
        <f t="shared" si="6"/>
        <v>3944</v>
      </c>
      <c r="I97" s="98">
        <f>D97*F97</f>
        <v>2320</v>
      </c>
    </row>
    <row r="98" spans="1:9" ht="102" x14ac:dyDescent="0.2">
      <c r="A98" s="65" t="s">
        <v>777</v>
      </c>
      <c r="B98" s="58" t="s">
        <v>776</v>
      </c>
      <c r="C98" s="58" t="s">
        <v>775</v>
      </c>
      <c r="D98" s="65">
        <v>1</v>
      </c>
      <c r="E98" s="62" t="s">
        <v>19</v>
      </c>
      <c r="F98" s="33">
        <v>1700</v>
      </c>
      <c r="G98" s="88">
        <v>1.7</v>
      </c>
      <c r="H98" s="66">
        <f t="shared" si="6"/>
        <v>2890</v>
      </c>
      <c r="I98" s="98">
        <f>F98*D98</f>
        <v>1700</v>
      </c>
    </row>
    <row r="99" spans="1:9" ht="38.25" x14ac:dyDescent="0.2">
      <c r="A99" s="65" t="s">
        <v>774</v>
      </c>
      <c r="B99" s="58" t="s">
        <v>773</v>
      </c>
      <c r="C99" s="58" t="s">
        <v>772</v>
      </c>
      <c r="D99" s="65">
        <v>15</v>
      </c>
      <c r="E99" s="62" t="s">
        <v>19</v>
      </c>
      <c r="F99" s="33">
        <v>480</v>
      </c>
      <c r="G99" s="88">
        <v>1.7</v>
      </c>
      <c r="H99" s="66">
        <f t="shared" si="6"/>
        <v>816</v>
      </c>
      <c r="I99" s="98">
        <f>F99*D99</f>
        <v>7200</v>
      </c>
    </row>
    <row r="100" spans="1:9" ht="51" x14ac:dyDescent="0.2">
      <c r="A100" s="65" t="s">
        <v>771</v>
      </c>
      <c r="B100" s="31" t="s">
        <v>770</v>
      </c>
      <c r="C100" s="31" t="s">
        <v>769</v>
      </c>
      <c r="D100" s="32">
        <v>1</v>
      </c>
      <c r="E100" s="32" t="s">
        <v>19</v>
      </c>
      <c r="F100" s="33">
        <v>950</v>
      </c>
      <c r="G100" s="88">
        <v>1.7</v>
      </c>
      <c r="H100" s="66">
        <f t="shared" si="6"/>
        <v>1615</v>
      </c>
      <c r="I100" s="104">
        <f>F100*D100</f>
        <v>950</v>
      </c>
    </row>
    <row r="101" spans="1:9" ht="38.25" x14ac:dyDescent="0.2">
      <c r="A101" s="65" t="s">
        <v>768</v>
      </c>
      <c r="B101" s="31" t="s">
        <v>767</v>
      </c>
      <c r="C101" s="31" t="s">
        <v>766</v>
      </c>
      <c r="D101" s="32">
        <v>1</v>
      </c>
      <c r="E101" s="32" t="s">
        <v>19</v>
      </c>
      <c r="F101" s="33">
        <v>950</v>
      </c>
      <c r="G101" s="88">
        <v>1.7</v>
      </c>
      <c r="H101" s="66">
        <f t="shared" si="6"/>
        <v>1615</v>
      </c>
      <c r="I101" s="104">
        <f>F101*D101</f>
        <v>950</v>
      </c>
    </row>
    <row r="102" spans="1:9" ht="51" x14ac:dyDescent="0.2">
      <c r="A102" s="65" t="s">
        <v>765</v>
      </c>
      <c r="B102" s="31" t="s">
        <v>358</v>
      </c>
      <c r="C102" s="31" t="s">
        <v>764</v>
      </c>
      <c r="D102" s="32">
        <v>1</v>
      </c>
      <c r="E102" s="32" t="s">
        <v>19</v>
      </c>
      <c r="F102" s="66">
        <v>950</v>
      </c>
      <c r="G102" s="88">
        <v>1.7</v>
      </c>
      <c r="H102" s="66">
        <f t="shared" si="6"/>
        <v>1615</v>
      </c>
      <c r="I102" s="104">
        <f>F102*D102</f>
        <v>950</v>
      </c>
    </row>
    <row r="103" spans="1:9" ht="153" x14ac:dyDescent="0.2">
      <c r="A103" s="65" t="s">
        <v>763</v>
      </c>
      <c r="B103" s="58" t="s">
        <v>762</v>
      </c>
      <c r="C103" s="58" t="s">
        <v>761</v>
      </c>
      <c r="D103" s="65">
        <v>1</v>
      </c>
      <c r="E103" s="62" t="s">
        <v>19</v>
      </c>
      <c r="F103" s="66">
        <v>1240</v>
      </c>
      <c r="G103" s="88">
        <v>1.7</v>
      </c>
      <c r="H103" s="66">
        <f t="shared" si="6"/>
        <v>2108</v>
      </c>
      <c r="I103" s="98">
        <f t="shared" ref="I103:I114" si="7">D103*F103</f>
        <v>1240</v>
      </c>
    </row>
    <row r="104" spans="1:9" ht="229.5" x14ac:dyDescent="0.2">
      <c r="A104" s="65" t="s">
        <v>760</v>
      </c>
      <c r="B104" s="58" t="s">
        <v>262</v>
      </c>
      <c r="C104" s="58" t="s">
        <v>759</v>
      </c>
      <c r="D104" s="65">
        <v>1</v>
      </c>
      <c r="E104" s="62" t="s">
        <v>19</v>
      </c>
      <c r="F104" s="66">
        <v>980</v>
      </c>
      <c r="G104" s="88">
        <v>1.7</v>
      </c>
      <c r="H104" s="66">
        <f t="shared" si="6"/>
        <v>1666</v>
      </c>
      <c r="I104" s="98">
        <f t="shared" si="7"/>
        <v>980</v>
      </c>
    </row>
    <row r="105" spans="1:9" ht="51" x14ac:dyDescent="0.2">
      <c r="A105" s="65" t="s">
        <v>758</v>
      </c>
      <c r="B105" s="58" t="s">
        <v>420</v>
      </c>
      <c r="C105" s="58" t="s">
        <v>757</v>
      </c>
      <c r="D105" s="65">
        <v>15</v>
      </c>
      <c r="E105" s="62" t="s">
        <v>19</v>
      </c>
      <c r="F105" s="66">
        <v>140</v>
      </c>
      <c r="G105" s="88">
        <v>1.7</v>
      </c>
      <c r="H105" s="66">
        <f t="shared" si="6"/>
        <v>238</v>
      </c>
      <c r="I105" s="98">
        <f t="shared" si="7"/>
        <v>2100</v>
      </c>
    </row>
    <row r="106" spans="1:9" ht="140.25" x14ac:dyDescent="0.2">
      <c r="A106" s="65" t="s">
        <v>756</v>
      </c>
      <c r="B106" s="58" t="s">
        <v>755</v>
      </c>
      <c r="C106" s="58" t="s">
        <v>754</v>
      </c>
      <c r="D106" s="65">
        <v>15</v>
      </c>
      <c r="E106" s="62" t="s">
        <v>19</v>
      </c>
      <c r="F106" s="66">
        <v>460</v>
      </c>
      <c r="G106" s="88">
        <v>1.7</v>
      </c>
      <c r="H106" s="66">
        <f t="shared" si="6"/>
        <v>782</v>
      </c>
      <c r="I106" s="98">
        <f t="shared" si="7"/>
        <v>6900</v>
      </c>
    </row>
    <row r="107" spans="1:9" ht="127.5" x14ac:dyDescent="0.2">
      <c r="A107" s="65" t="s">
        <v>753</v>
      </c>
      <c r="B107" s="58" t="s">
        <v>752</v>
      </c>
      <c r="C107" s="58" t="s">
        <v>751</v>
      </c>
      <c r="D107" s="65">
        <v>15</v>
      </c>
      <c r="E107" s="62" t="s">
        <v>19</v>
      </c>
      <c r="F107" s="33">
        <v>360</v>
      </c>
      <c r="G107" s="88">
        <v>1.7</v>
      </c>
      <c r="H107" s="66">
        <f t="shared" si="6"/>
        <v>612</v>
      </c>
      <c r="I107" s="98">
        <f t="shared" si="7"/>
        <v>5400</v>
      </c>
    </row>
    <row r="108" spans="1:9" ht="204" x14ac:dyDescent="0.2">
      <c r="A108" s="65" t="s">
        <v>750</v>
      </c>
      <c r="B108" s="58" t="s">
        <v>749</v>
      </c>
      <c r="C108" s="58" t="s">
        <v>748</v>
      </c>
      <c r="D108" s="65">
        <v>1</v>
      </c>
      <c r="E108" s="62" t="s">
        <v>19</v>
      </c>
      <c r="F108" s="33">
        <v>1570</v>
      </c>
      <c r="G108" s="88">
        <v>1.7</v>
      </c>
      <c r="H108" s="66">
        <f t="shared" si="6"/>
        <v>2669</v>
      </c>
      <c r="I108" s="98">
        <f t="shared" si="7"/>
        <v>1570</v>
      </c>
    </row>
    <row r="109" spans="1:9" ht="191.25" x14ac:dyDescent="0.2">
      <c r="A109" s="65" t="s">
        <v>747</v>
      </c>
      <c r="B109" s="58" t="s">
        <v>746</v>
      </c>
      <c r="C109" s="58" t="s">
        <v>745</v>
      </c>
      <c r="D109" s="65">
        <v>25</v>
      </c>
      <c r="E109" s="62" t="s">
        <v>19</v>
      </c>
      <c r="F109" s="33">
        <v>260</v>
      </c>
      <c r="G109" s="88">
        <v>1.7</v>
      </c>
      <c r="H109" s="66">
        <f t="shared" si="6"/>
        <v>442</v>
      </c>
      <c r="I109" s="98">
        <f t="shared" si="7"/>
        <v>6500</v>
      </c>
    </row>
    <row r="110" spans="1:9" ht="140.25" x14ac:dyDescent="0.2">
      <c r="A110" s="65" t="s">
        <v>744</v>
      </c>
      <c r="B110" s="58" t="s">
        <v>743</v>
      </c>
      <c r="C110" s="58" t="s">
        <v>742</v>
      </c>
      <c r="D110" s="65">
        <v>15</v>
      </c>
      <c r="E110" s="62" t="s">
        <v>19</v>
      </c>
      <c r="F110" s="33">
        <v>460</v>
      </c>
      <c r="G110" s="88">
        <v>1.7</v>
      </c>
      <c r="H110" s="66">
        <f t="shared" si="6"/>
        <v>782</v>
      </c>
      <c r="I110" s="98">
        <f t="shared" si="7"/>
        <v>6900</v>
      </c>
    </row>
    <row r="111" spans="1:9" ht="229.5" x14ac:dyDescent="0.2">
      <c r="A111" s="65" t="s">
        <v>741</v>
      </c>
      <c r="B111" s="58" t="s">
        <v>740</v>
      </c>
      <c r="C111" s="58" t="s">
        <v>739</v>
      </c>
      <c r="D111" s="65">
        <v>25</v>
      </c>
      <c r="E111" s="62" t="s">
        <v>19</v>
      </c>
      <c r="F111" s="33">
        <v>300</v>
      </c>
      <c r="G111" s="88">
        <v>1.7</v>
      </c>
      <c r="H111" s="66">
        <f t="shared" si="6"/>
        <v>510</v>
      </c>
      <c r="I111" s="98">
        <f t="shared" si="7"/>
        <v>7500</v>
      </c>
    </row>
    <row r="112" spans="1:9" ht="76.5" x14ac:dyDescent="0.2">
      <c r="A112" s="65" t="s">
        <v>738</v>
      </c>
      <c r="B112" s="58" t="s">
        <v>66</v>
      </c>
      <c r="C112" s="58" t="s">
        <v>137</v>
      </c>
      <c r="D112" s="65">
        <v>1</v>
      </c>
      <c r="E112" s="65" t="s">
        <v>19</v>
      </c>
      <c r="F112" s="33">
        <v>9920</v>
      </c>
      <c r="G112" s="88">
        <v>1.7</v>
      </c>
      <c r="H112" s="66">
        <f t="shared" si="6"/>
        <v>16864</v>
      </c>
      <c r="I112" s="98">
        <f t="shared" si="7"/>
        <v>9920</v>
      </c>
    </row>
    <row r="113" spans="1:9" ht="89.25" x14ac:dyDescent="0.2">
      <c r="A113" s="65" t="s">
        <v>737</v>
      </c>
      <c r="B113" s="58" t="s">
        <v>736</v>
      </c>
      <c r="C113" s="58" t="s">
        <v>735</v>
      </c>
      <c r="D113" s="65">
        <v>15</v>
      </c>
      <c r="E113" s="62" t="s">
        <v>19</v>
      </c>
      <c r="F113" s="33">
        <v>4400</v>
      </c>
      <c r="G113" s="88">
        <v>1.7</v>
      </c>
      <c r="H113" s="66">
        <f t="shared" si="6"/>
        <v>7480</v>
      </c>
      <c r="I113" s="98">
        <f t="shared" si="7"/>
        <v>66000</v>
      </c>
    </row>
    <row r="114" spans="1:9" ht="76.5" x14ac:dyDescent="0.2">
      <c r="A114" s="65" t="s">
        <v>734</v>
      </c>
      <c r="B114" s="58" t="s">
        <v>78</v>
      </c>
      <c r="C114" s="58" t="s">
        <v>79</v>
      </c>
      <c r="D114" s="65">
        <v>15</v>
      </c>
      <c r="E114" s="62" t="s">
        <v>19</v>
      </c>
      <c r="F114" s="33">
        <v>1500</v>
      </c>
      <c r="G114" s="88">
        <v>1.7</v>
      </c>
      <c r="H114" s="66">
        <f t="shared" si="6"/>
        <v>2550</v>
      </c>
      <c r="I114" s="98">
        <f t="shared" si="7"/>
        <v>22500</v>
      </c>
    </row>
    <row r="115" spans="1:9" ht="76.5" x14ac:dyDescent="0.2">
      <c r="A115" s="65" t="s">
        <v>733</v>
      </c>
      <c r="B115" s="58" t="s">
        <v>610</v>
      </c>
      <c r="C115" s="58" t="s">
        <v>732</v>
      </c>
      <c r="D115" s="65">
        <v>15</v>
      </c>
      <c r="E115" s="65" t="s">
        <v>19</v>
      </c>
      <c r="F115" s="33">
        <v>4600</v>
      </c>
      <c r="G115" s="88">
        <v>1.7</v>
      </c>
      <c r="H115" s="66">
        <f t="shared" si="6"/>
        <v>7820</v>
      </c>
      <c r="I115" s="98">
        <f>F115*D115</f>
        <v>69000</v>
      </c>
    </row>
    <row r="116" spans="1:9" ht="51" x14ac:dyDescent="0.2">
      <c r="A116" s="65" t="s">
        <v>731</v>
      </c>
      <c r="B116" s="58" t="s">
        <v>121</v>
      </c>
      <c r="C116" s="121" t="s">
        <v>122</v>
      </c>
      <c r="D116" s="62">
        <v>1</v>
      </c>
      <c r="E116" s="86" t="s">
        <v>19</v>
      </c>
      <c r="F116" s="33">
        <v>8880</v>
      </c>
      <c r="G116" s="88">
        <v>1.7</v>
      </c>
      <c r="H116" s="66">
        <f t="shared" si="6"/>
        <v>15096</v>
      </c>
      <c r="I116" s="98">
        <f>F116*D116</f>
        <v>8880</v>
      </c>
    </row>
    <row r="117" spans="1:9" ht="102" x14ac:dyDescent="0.2">
      <c r="A117" s="65" t="s">
        <v>730</v>
      </c>
      <c r="B117" s="58" t="s">
        <v>729</v>
      </c>
      <c r="C117" s="58" t="s">
        <v>728</v>
      </c>
      <c r="D117" s="65">
        <v>15</v>
      </c>
      <c r="E117" s="65" t="s">
        <v>19</v>
      </c>
      <c r="F117" s="33">
        <v>2210</v>
      </c>
      <c r="G117" s="88">
        <v>1.7</v>
      </c>
      <c r="H117" s="66">
        <f t="shared" si="6"/>
        <v>3757</v>
      </c>
      <c r="I117" s="98">
        <f>F117*D117</f>
        <v>33150</v>
      </c>
    </row>
    <row r="118" spans="1:9" ht="127.5" x14ac:dyDescent="0.2">
      <c r="A118" s="65" t="s">
        <v>727</v>
      </c>
      <c r="B118" s="58" t="s">
        <v>726</v>
      </c>
      <c r="C118" s="58" t="s">
        <v>725</v>
      </c>
      <c r="D118" s="65">
        <v>15</v>
      </c>
      <c r="E118" s="62" t="s">
        <v>19</v>
      </c>
      <c r="F118" s="33">
        <v>390</v>
      </c>
      <c r="G118" s="88">
        <v>1.7</v>
      </c>
      <c r="H118" s="66">
        <f t="shared" si="6"/>
        <v>663</v>
      </c>
      <c r="I118" s="98">
        <f t="shared" ref="I118:I124" si="8">D118*F118</f>
        <v>5850</v>
      </c>
    </row>
    <row r="119" spans="1:9" ht="165.75" x14ac:dyDescent="0.2">
      <c r="A119" s="65" t="s">
        <v>724</v>
      </c>
      <c r="B119" s="58" t="s">
        <v>723</v>
      </c>
      <c r="C119" s="58" t="s">
        <v>722</v>
      </c>
      <c r="D119" s="65">
        <v>1</v>
      </c>
      <c r="E119" s="62" t="s">
        <v>19</v>
      </c>
      <c r="F119" s="33">
        <v>1070</v>
      </c>
      <c r="G119" s="88">
        <v>1.7</v>
      </c>
      <c r="H119" s="66">
        <f t="shared" si="6"/>
        <v>1819</v>
      </c>
      <c r="I119" s="98">
        <f t="shared" si="8"/>
        <v>1070</v>
      </c>
    </row>
    <row r="120" spans="1:9" ht="204" x14ac:dyDescent="0.2">
      <c r="A120" s="65" t="s">
        <v>721</v>
      </c>
      <c r="B120" s="58" t="s">
        <v>720</v>
      </c>
      <c r="C120" s="58" t="s">
        <v>719</v>
      </c>
      <c r="D120" s="65">
        <v>1</v>
      </c>
      <c r="E120" s="62" t="s">
        <v>19</v>
      </c>
      <c r="F120" s="33">
        <v>1400</v>
      </c>
      <c r="G120" s="88">
        <v>1.7</v>
      </c>
      <c r="H120" s="66">
        <f t="shared" si="6"/>
        <v>2380</v>
      </c>
      <c r="I120" s="98">
        <f t="shared" si="8"/>
        <v>1400</v>
      </c>
    </row>
    <row r="121" spans="1:9" ht="140.25" x14ac:dyDescent="0.2">
      <c r="A121" s="65" t="s">
        <v>718</v>
      </c>
      <c r="B121" s="58" t="s">
        <v>717</v>
      </c>
      <c r="C121" s="58" t="s">
        <v>716</v>
      </c>
      <c r="D121" s="65">
        <v>25</v>
      </c>
      <c r="E121" s="62" t="s">
        <v>19</v>
      </c>
      <c r="F121" s="33">
        <v>210</v>
      </c>
      <c r="G121" s="88">
        <v>1.7</v>
      </c>
      <c r="H121" s="66">
        <f t="shared" si="6"/>
        <v>357</v>
      </c>
      <c r="I121" s="98">
        <f t="shared" si="8"/>
        <v>5250</v>
      </c>
    </row>
    <row r="122" spans="1:9" ht="63.75" x14ac:dyDescent="0.2">
      <c r="A122" s="65" t="s">
        <v>715</v>
      </c>
      <c r="B122" s="58" t="s">
        <v>38</v>
      </c>
      <c r="C122" s="58" t="s">
        <v>714</v>
      </c>
      <c r="D122" s="65">
        <v>1</v>
      </c>
      <c r="E122" s="62" t="s">
        <v>19</v>
      </c>
      <c r="F122" s="33">
        <v>1360</v>
      </c>
      <c r="G122" s="88">
        <v>1.7</v>
      </c>
      <c r="H122" s="66">
        <f t="shared" si="6"/>
        <v>2312</v>
      </c>
      <c r="I122" s="98">
        <f t="shared" si="8"/>
        <v>1360</v>
      </c>
    </row>
    <row r="123" spans="1:9" ht="89.25" x14ac:dyDescent="0.2">
      <c r="A123" s="65" t="s">
        <v>713</v>
      </c>
      <c r="B123" s="58" t="s">
        <v>712</v>
      </c>
      <c r="C123" s="31" t="s">
        <v>711</v>
      </c>
      <c r="D123" s="65">
        <v>1</v>
      </c>
      <c r="E123" s="62" t="s">
        <v>19</v>
      </c>
      <c r="F123" s="33">
        <v>5680</v>
      </c>
      <c r="G123" s="88">
        <v>1.7</v>
      </c>
      <c r="H123" s="66">
        <f t="shared" si="6"/>
        <v>9656</v>
      </c>
      <c r="I123" s="98">
        <f t="shared" si="8"/>
        <v>5680</v>
      </c>
    </row>
    <row r="124" spans="1:9" ht="127.5" x14ac:dyDescent="0.2">
      <c r="A124" s="65" t="s">
        <v>710</v>
      </c>
      <c r="B124" s="58" t="s">
        <v>709</v>
      </c>
      <c r="C124" s="31" t="s">
        <v>708</v>
      </c>
      <c r="D124" s="65">
        <v>1</v>
      </c>
      <c r="E124" s="62" t="s">
        <v>19</v>
      </c>
      <c r="F124" s="66">
        <v>7920</v>
      </c>
      <c r="G124" s="88">
        <v>1.7</v>
      </c>
      <c r="H124" s="66">
        <f t="shared" si="6"/>
        <v>13464</v>
      </c>
      <c r="I124" s="98">
        <f t="shared" si="8"/>
        <v>7920</v>
      </c>
    </row>
    <row r="125" spans="1:9" ht="140.25" x14ac:dyDescent="0.2">
      <c r="A125" s="65" t="s">
        <v>707</v>
      </c>
      <c r="B125" s="31" t="s">
        <v>706</v>
      </c>
      <c r="C125" s="31" t="s">
        <v>705</v>
      </c>
      <c r="D125" s="32">
        <v>1</v>
      </c>
      <c r="E125" s="32" t="s">
        <v>19</v>
      </c>
      <c r="F125" s="66">
        <v>22160</v>
      </c>
      <c r="G125" s="88">
        <v>1.7</v>
      </c>
      <c r="H125" s="66">
        <f t="shared" si="6"/>
        <v>37672</v>
      </c>
      <c r="I125" s="104">
        <f>F125*D125</f>
        <v>22160</v>
      </c>
    </row>
    <row r="126" spans="1:9" ht="76.5" x14ac:dyDescent="0.2">
      <c r="A126" s="65" t="s">
        <v>704</v>
      </c>
      <c r="B126" s="31" t="s">
        <v>703</v>
      </c>
      <c r="C126" s="31" t="s">
        <v>702</v>
      </c>
      <c r="D126" s="32">
        <v>1</v>
      </c>
      <c r="E126" s="32" t="s">
        <v>19</v>
      </c>
      <c r="F126" s="66">
        <v>5930</v>
      </c>
      <c r="G126" s="88">
        <v>1.7</v>
      </c>
      <c r="H126" s="66">
        <f t="shared" si="6"/>
        <v>10081</v>
      </c>
      <c r="I126" s="104">
        <f>F126*D126</f>
        <v>5930</v>
      </c>
    </row>
    <row r="127" spans="1:9" ht="127.5" x14ac:dyDescent="0.2">
      <c r="A127" s="65" t="s">
        <v>701</v>
      </c>
      <c r="B127" s="31" t="s">
        <v>392</v>
      </c>
      <c r="C127" s="31" t="s">
        <v>700</v>
      </c>
      <c r="D127" s="32">
        <v>1</v>
      </c>
      <c r="E127" s="32" t="s">
        <v>19</v>
      </c>
      <c r="F127" s="66">
        <v>4460</v>
      </c>
      <c r="G127" s="88">
        <v>1.7</v>
      </c>
      <c r="H127" s="66">
        <f t="shared" si="6"/>
        <v>7582</v>
      </c>
      <c r="I127" s="104">
        <f>F127*D127</f>
        <v>4460</v>
      </c>
    </row>
    <row r="128" spans="1:9" ht="76.5" x14ac:dyDescent="0.2">
      <c r="A128" s="65" t="s">
        <v>699</v>
      </c>
      <c r="B128" s="31" t="s">
        <v>698</v>
      </c>
      <c r="C128" s="31" t="s">
        <v>697</v>
      </c>
      <c r="D128" s="32">
        <v>1</v>
      </c>
      <c r="E128" s="32" t="s">
        <v>19</v>
      </c>
      <c r="F128" s="66">
        <v>1980</v>
      </c>
      <c r="G128" s="88">
        <v>1.7</v>
      </c>
      <c r="H128" s="66">
        <f t="shared" si="6"/>
        <v>3366</v>
      </c>
      <c r="I128" s="104">
        <f>F128*D128</f>
        <v>1980</v>
      </c>
    </row>
    <row r="129" spans="1:9" ht="204" x14ac:dyDescent="0.2">
      <c r="A129" s="65" t="s">
        <v>696</v>
      </c>
      <c r="B129" s="58" t="s">
        <v>695</v>
      </c>
      <c r="C129" s="58" t="s">
        <v>694</v>
      </c>
      <c r="D129" s="65">
        <v>1</v>
      </c>
      <c r="E129" s="62" t="s">
        <v>19</v>
      </c>
      <c r="F129" s="66">
        <v>1680</v>
      </c>
      <c r="G129" s="88">
        <v>1.7</v>
      </c>
      <c r="H129" s="66">
        <f t="shared" si="6"/>
        <v>2856</v>
      </c>
      <c r="I129" s="98">
        <f t="shared" ref="I129:I134" si="9">D129*F129</f>
        <v>1680</v>
      </c>
    </row>
    <row r="130" spans="1:9" ht="63.75" x14ac:dyDescent="0.2">
      <c r="A130" s="65" t="s">
        <v>693</v>
      </c>
      <c r="B130" s="58" t="s">
        <v>692</v>
      </c>
      <c r="C130" s="58" t="s">
        <v>691</v>
      </c>
      <c r="D130" s="65">
        <v>15</v>
      </c>
      <c r="E130" s="62" t="s">
        <v>19</v>
      </c>
      <c r="F130" s="66">
        <v>4260</v>
      </c>
      <c r="G130" s="88">
        <v>1.7</v>
      </c>
      <c r="H130" s="66">
        <f t="shared" si="6"/>
        <v>7242</v>
      </c>
      <c r="I130" s="98">
        <f t="shared" si="9"/>
        <v>63900</v>
      </c>
    </row>
    <row r="131" spans="1:9" ht="38.25" x14ac:dyDescent="0.2">
      <c r="A131" s="122" t="s">
        <v>690</v>
      </c>
      <c r="B131" s="58" t="s">
        <v>689</v>
      </c>
      <c r="C131" s="58" t="s">
        <v>688</v>
      </c>
      <c r="D131" s="65">
        <v>15</v>
      </c>
      <c r="E131" s="62" t="s">
        <v>19</v>
      </c>
      <c r="F131" s="66">
        <v>1550</v>
      </c>
      <c r="G131" s="88">
        <v>1.7</v>
      </c>
      <c r="H131" s="66">
        <f t="shared" si="6"/>
        <v>2635</v>
      </c>
      <c r="I131" s="98">
        <f t="shared" si="9"/>
        <v>23250</v>
      </c>
    </row>
    <row r="132" spans="1:9" ht="153" x14ac:dyDescent="0.2">
      <c r="A132" s="65" t="s">
        <v>687</v>
      </c>
      <c r="B132" s="58" t="s">
        <v>686</v>
      </c>
      <c r="C132" s="58" t="s">
        <v>685</v>
      </c>
      <c r="D132" s="65">
        <v>15</v>
      </c>
      <c r="E132" s="62" t="s">
        <v>19</v>
      </c>
      <c r="F132" s="66">
        <v>7110</v>
      </c>
      <c r="G132" s="88">
        <v>1.7</v>
      </c>
      <c r="H132" s="66">
        <f t="shared" si="6"/>
        <v>12087</v>
      </c>
      <c r="I132" s="98">
        <f t="shared" si="9"/>
        <v>106650</v>
      </c>
    </row>
    <row r="133" spans="1:9" ht="38.25" x14ac:dyDescent="0.2">
      <c r="A133" s="65" t="s">
        <v>684</v>
      </c>
      <c r="B133" s="58" t="s">
        <v>683</v>
      </c>
      <c r="C133" s="58" t="s">
        <v>682</v>
      </c>
      <c r="D133" s="65">
        <v>15</v>
      </c>
      <c r="E133" s="62" t="s">
        <v>19</v>
      </c>
      <c r="F133" s="66">
        <v>2490</v>
      </c>
      <c r="G133" s="88">
        <v>1.7</v>
      </c>
      <c r="H133" s="66">
        <f t="shared" ref="H133:H144" si="10">F133*G133</f>
        <v>4233</v>
      </c>
      <c r="I133" s="98">
        <f t="shared" si="9"/>
        <v>37350</v>
      </c>
    </row>
    <row r="134" spans="1:9" ht="38.25" x14ac:dyDescent="0.2">
      <c r="A134" s="65" t="s">
        <v>681</v>
      </c>
      <c r="B134" s="58" t="s">
        <v>680</v>
      </c>
      <c r="C134" s="58" t="s">
        <v>679</v>
      </c>
      <c r="D134" s="65">
        <v>15</v>
      </c>
      <c r="E134" s="62" t="s">
        <v>19</v>
      </c>
      <c r="F134" s="66">
        <v>9840</v>
      </c>
      <c r="G134" s="88">
        <v>1.7</v>
      </c>
      <c r="H134" s="66">
        <f t="shared" si="10"/>
        <v>16728</v>
      </c>
      <c r="I134" s="98">
        <f t="shared" si="9"/>
        <v>147600</v>
      </c>
    </row>
    <row r="135" spans="1:9" ht="127.5" x14ac:dyDescent="0.2">
      <c r="A135" s="65" t="s">
        <v>678</v>
      </c>
      <c r="B135" s="58" t="s">
        <v>677</v>
      </c>
      <c r="C135" s="58" t="s">
        <v>676</v>
      </c>
      <c r="D135" s="65">
        <v>15</v>
      </c>
      <c r="E135" s="62" t="s">
        <v>19</v>
      </c>
      <c r="F135" s="66">
        <v>350</v>
      </c>
      <c r="G135" s="88">
        <v>1.7</v>
      </c>
      <c r="H135" s="66">
        <f t="shared" si="10"/>
        <v>595</v>
      </c>
      <c r="I135" s="98">
        <f>F135*D135</f>
        <v>5250</v>
      </c>
    </row>
    <row r="136" spans="1:9" x14ac:dyDescent="0.2">
      <c r="A136" s="537" t="s">
        <v>675</v>
      </c>
      <c r="B136" s="538"/>
      <c r="C136" s="538"/>
      <c r="D136" s="124"/>
      <c r="E136" s="133"/>
      <c r="F136" s="125"/>
      <c r="G136" s="126">
        <v>1.7</v>
      </c>
      <c r="H136" s="78"/>
      <c r="I136" s="98"/>
    </row>
    <row r="137" spans="1:9" ht="25.5" x14ac:dyDescent="0.2">
      <c r="A137" s="65" t="s">
        <v>674</v>
      </c>
      <c r="B137" s="58" t="s">
        <v>45</v>
      </c>
      <c r="C137" s="58" t="s">
        <v>46</v>
      </c>
      <c r="D137" s="65">
        <v>1</v>
      </c>
      <c r="E137" s="62" t="s">
        <v>19</v>
      </c>
      <c r="F137" s="66">
        <v>400</v>
      </c>
      <c r="G137" s="88">
        <v>1.7</v>
      </c>
      <c r="H137" s="66">
        <f t="shared" si="10"/>
        <v>680</v>
      </c>
      <c r="I137" s="98">
        <f t="shared" ref="I137:I144" si="11">D137*F137</f>
        <v>400</v>
      </c>
    </row>
    <row r="138" spans="1:9" ht="38.25" x14ac:dyDescent="0.2">
      <c r="A138" s="65" t="s">
        <v>673</v>
      </c>
      <c r="B138" s="58" t="s">
        <v>47</v>
      </c>
      <c r="C138" s="58" t="s">
        <v>48</v>
      </c>
      <c r="D138" s="65">
        <v>1</v>
      </c>
      <c r="E138" s="62" t="s">
        <v>19</v>
      </c>
      <c r="F138" s="66">
        <v>820</v>
      </c>
      <c r="G138" s="88">
        <v>1.7</v>
      </c>
      <c r="H138" s="66">
        <f t="shared" si="10"/>
        <v>1394</v>
      </c>
      <c r="I138" s="98">
        <f t="shared" si="11"/>
        <v>820</v>
      </c>
    </row>
    <row r="139" spans="1:9" ht="76.5" x14ac:dyDescent="0.2">
      <c r="A139" s="65" t="s">
        <v>672</v>
      </c>
      <c r="B139" s="58" t="s">
        <v>49</v>
      </c>
      <c r="C139" s="58" t="s">
        <v>50</v>
      </c>
      <c r="D139" s="65">
        <v>1</v>
      </c>
      <c r="E139" s="62" t="s">
        <v>19</v>
      </c>
      <c r="F139" s="66">
        <v>400</v>
      </c>
      <c r="G139" s="88">
        <v>1.7</v>
      </c>
      <c r="H139" s="66">
        <f t="shared" si="10"/>
        <v>680</v>
      </c>
      <c r="I139" s="98">
        <f t="shared" si="11"/>
        <v>400</v>
      </c>
    </row>
    <row r="140" spans="1:9" ht="76.5" x14ac:dyDescent="0.2">
      <c r="A140" s="65" t="s">
        <v>671</v>
      </c>
      <c r="B140" s="58" t="s">
        <v>51</v>
      </c>
      <c r="C140" s="58" t="s">
        <v>52</v>
      </c>
      <c r="D140" s="65">
        <v>1</v>
      </c>
      <c r="E140" s="62" t="s">
        <v>19</v>
      </c>
      <c r="F140" s="66">
        <v>400</v>
      </c>
      <c r="G140" s="88">
        <v>1.7</v>
      </c>
      <c r="H140" s="66">
        <f t="shared" si="10"/>
        <v>680</v>
      </c>
      <c r="I140" s="98">
        <f t="shared" si="11"/>
        <v>400</v>
      </c>
    </row>
    <row r="141" spans="1:9" ht="102" x14ac:dyDescent="0.2">
      <c r="A141" s="65" t="s">
        <v>670</v>
      </c>
      <c r="B141" s="58" t="s">
        <v>53</v>
      </c>
      <c r="C141" s="58" t="s">
        <v>139</v>
      </c>
      <c r="D141" s="65">
        <v>1</v>
      </c>
      <c r="E141" s="62" t="s">
        <v>19</v>
      </c>
      <c r="F141" s="66">
        <v>1040</v>
      </c>
      <c r="G141" s="88">
        <v>1.7</v>
      </c>
      <c r="H141" s="66">
        <f t="shared" si="10"/>
        <v>1768</v>
      </c>
      <c r="I141" s="98">
        <f t="shared" si="11"/>
        <v>1040</v>
      </c>
    </row>
    <row r="142" spans="1:9" ht="25.5" x14ac:dyDescent="0.2">
      <c r="A142" s="65" t="s">
        <v>669</v>
      </c>
      <c r="B142" s="58" t="s">
        <v>54</v>
      </c>
      <c r="C142" s="58" t="s">
        <v>668</v>
      </c>
      <c r="D142" s="65">
        <v>1</v>
      </c>
      <c r="E142" s="62" t="s">
        <v>19</v>
      </c>
      <c r="F142" s="66">
        <v>520</v>
      </c>
      <c r="G142" s="88">
        <v>1.7</v>
      </c>
      <c r="H142" s="66">
        <f t="shared" si="10"/>
        <v>884</v>
      </c>
      <c r="I142" s="98">
        <f t="shared" si="11"/>
        <v>520</v>
      </c>
    </row>
    <row r="143" spans="1:9" ht="38.25" x14ac:dyDescent="0.2">
      <c r="A143" s="65" t="s">
        <v>667</v>
      </c>
      <c r="B143" s="58" t="s">
        <v>666</v>
      </c>
      <c r="C143" s="58" t="s">
        <v>665</v>
      </c>
      <c r="D143" s="65">
        <v>15</v>
      </c>
      <c r="E143" s="65" t="s">
        <v>19</v>
      </c>
      <c r="F143" s="66">
        <v>880</v>
      </c>
      <c r="G143" s="88">
        <v>1.7</v>
      </c>
      <c r="H143" s="66">
        <f t="shared" si="10"/>
        <v>1496</v>
      </c>
      <c r="I143" s="98">
        <f t="shared" si="11"/>
        <v>13200</v>
      </c>
    </row>
    <row r="144" spans="1:9" ht="25.5" x14ac:dyDescent="0.2">
      <c r="A144" s="65" t="s">
        <v>664</v>
      </c>
      <c r="B144" s="58" t="s">
        <v>28</v>
      </c>
      <c r="C144" s="58" t="s">
        <v>29</v>
      </c>
      <c r="D144" s="65">
        <v>10</v>
      </c>
      <c r="E144" s="65" t="s">
        <v>19</v>
      </c>
      <c r="F144" s="66">
        <v>320</v>
      </c>
      <c r="G144" s="88">
        <v>1.7</v>
      </c>
      <c r="H144" s="66">
        <f t="shared" si="10"/>
        <v>544</v>
      </c>
      <c r="I144" s="98">
        <f t="shared" si="11"/>
        <v>3200</v>
      </c>
    </row>
    <row r="145" spans="1:9" hidden="1" x14ac:dyDescent="0.2">
      <c r="A145" s="542" t="s">
        <v>8</v>
      </c>
      <c r="B145" s="542"/>
      <c r="C145" s="542"/>
      <c r="D145" s="542"/>
      <c r="E145" s="542"/>
      <c r="F145" s="542"/>
      <c r="G145" s="105"/>
      <c r="H145" s="123"/>
      <c r="I145" s="98">
        <f>SUM(I4:I144)</f>
        <v>2015929</v>
      </c>
    </row>
  </sheetData>
  <mergeCells count="28">
    <mergeCell ref="I44:I45"/>
    <mergeCell ref="B46:B47"/>
    <mergeCell ref="D46:D47"/>
    <mergeCell ref="E46:E47"/>
    <mergeCell ref="F46:F47"/>
    <mergeCell ref="F44:F45"/>
    <mergeCell ref="E44:E45"/>
    <mergeCell ref="B44:B45"/>
    <mergeCell ref="D44:D45"/>
    <mergeCell ref="A145:F145"/>
    <mergeCell ref="I46:I47"/>
    <mergeCell ref="A50:A52"/>
    <mergeCell ref="B50:B52"/>
    <mergeCell ref="D50:D52"/>
    <mergeCell ref="E50:E52"/>
    <mergeCell ref="F50:F52"/>
    <mergeCell ref="I50:I52"/>
    <mergeCell ref="A87:C87"/>
    <mergeCell ref="A46:A47"/>
    <mergeCell ref="A84:C84"/>
    <mergeCell ref="A136:C136"/>
    <mergeCell ref="A82:C82"/>
    <mergeCell ref="A44:A45"/>
    <mergeCell ref="A2:C2"/>
    <mergeCell ref="A24:C24"/>
    <mergeCell ref="A3:C3"/>
    <mergeCell ref="A9:C9"/>
    <mergeCell ref="A37:C37"/>
  </mergeCells>
  <hyperlinks>
    <hyperlink ref="J1" location="ОГЛАВЛЕНИЕ!A1" display="Вернутся к оглавлению" xr:uid="{7FD1B0B0-88FD-4DF7-941E-D78525693930}"/>
  </hyperlinks>
  <printOptions horizontalCentered="1"/>
  <pageMargins left="0" right="0" top="0" bottom="0" header="0.51181102362204722" footer="0.51181102362204722"/>
  <pageSetup paperSize="9" scale="62" fitToHeight="100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D956-30DE-4601-ABAA-468BF5C71246}">
  <sheetPr>
    <tabColor theme="9"/>
  </sheetPr>
  <dimension ref="A1:G55"/>
  <sheetViews>
    <sheetView zoomScaleNormal="100" workbookViewId="0">
      <pane ySplit="1" topLeftCell="A2" activePane="bottomLeft" state="frozen"/>
      <selection pane="bottomLeft" activeCell="G1" sqref="G1"/>
    </sheetView>
  </sheetViews>
  <sheetFormatPr defaultRowHeight="12.75" x14ac:dyDescent="0.2"/>
  <cols>
    <col min="1" max="1" width="4.7109375" style="180" customWidth="1"/>
    <col min="2" max="2" width="94.140625" style="138" customWidth="1"/>
    <col min="3" max="3" width="8.5703125" style="138" hidden="1" customWidth="1"/>
    <col min="4" max="4" width="9.42578125" style="150" hidden="1" customWidth="1"/>
    <col min="5" max="5" width="2.85546875" style="146" hidden="1" customWidth="1"/>
    <col min="6" max="6" width="9.7109375" style="146" customWidth="1"/>
    <col min="7" max="7" width="23" style="9" customWidth="1"/>
    <col min="8" max="256" width="9.140625" style="138"/>
    <col min="257" max="257" width="5.42578125" style="138" customWidth="1"/>
    <col min="258" max="258" width="62" style="138" customWidth="1"/>
    <col min="259" max="259" width="8.5703125" style="138" customWidth="1"/>
    <col min="260" max="261" width="10.28515625" style="138" customWidth="1"/>
    <col min="262" max="262" width="20.28515625" style="138" customWidth="1"/>
    <col min="263" max="512" width="9.140625" style="138"/>
    <col min="513" max="513" width="5.42578125" style="138" customWidth="1"/>
    <col min="514" max="514" width="62" style="138" customWidth="1"/>
    <col min="515" max="515" width="8.5703125" style="138" customWidth="1"/>
    <col min="516" max="517" width="10.28515625" style="138" customWidth="1"/>
    <col min="518" max="518" width="20.28515625" style="138" customWidth="1"/>
    <col min="519" max="768" width="9.140625" style="138"/>
    <col min="769" max="769" width="5.42578125" style="138" customWidth="1"/>
    <col min="770" max="770" width="62" style="138" customWidth="1"/>
    <col min="771" max="771" width="8.5703125" style="138" customWidth="1"/>
    <col min="772" max="773" width="10.28515625" style="138" customWidth="1"/>
    <col min="774" max="774" width="20.28515625" style="138" customWidth="1"/>
    <col min="775" max="1024" width="9.140625" style="138"/>
    <col min="1025" max="1025" width="5.42578125" style="138" customWidth="1"/>
    <col min="1026" max="1026" width="62" style="138" customWidth="1"/>
    <col min="1027" max="1027" width="8.5703125" style="138" customWidth="1"/>
    <col min="1028" max="1029" width="10.28515625" style="138" customWidth="1"/>
    <col min="1030" max="1030" width="20.28515625" style="138" customWidth="1"/>
    <col min="1031" max="1280" width="9.140625" style="138"/>
    <col min="1281" max="1281" width="5.42578125" style="138" customWidth="1"/>
    <col min="1282" max="1282" width="62" style="138" customWidth="1"/>
    <col min="1283" max="1283" width="8.5703125" style="138" customWidth="1"/>
    <col min="1284" max="1285" width="10.28515625" style="138" customWidth="1"/>
    <col min="1286" max="1286" width="20.28515625" style="138" customWidth="1"/>
    <col min="1287" max="1536" width="9.140625" style="138"/>
    <col min="1537" max="1537" width="5.42578125" style="138" customWidth="1"/>
    <col min="1538" max="1538" width="62" style="138" customWidth="1"/>
    <col min="1539" max="1539" width="8.5703125" style="138" customWidth="1"/>
    <col min="1540" max="1541" width="10.28515625" style="138" customWidth="1"/>
    <col min="1542" max="1542" width="20.28515625" style="138" customWidth="1"/>
    <col min="1543" max="1792" width="9.140625" style="138"/>
    <col min="1793" max="1793" width="5.42578125" style="138" customWidth="1"/>
    <col min="1794" max="1794" width="62" style="138" customWidth="1"/>
    <col min="1795" max="1795" width="8.5703125" style="138" customWidth="1"/>
    <col min="1796" max="1797" width="10.28515625" style="138" customWidth="1"/>
    <col min="1798" max="1798" width="20.28515625" style="138" customWidth="1"/>
    <col min="1799" max="2048" width="9.140625" style="138"/>
    <col min="2049" max="2049" width="5.42578125" style="138" customWidth="1"/>
    <col min="2050" max="2050" width="62" style="138" customWidth="1"/>
    <col min="2051" max="2051" width="8.5703125" style="138" customWidth="1"/>
    <col min="2052" max="2053" width="10.28515625" style="138" customWidth="1"/>
    <col min="2054" max="2054" width="20.28515625" style="138" customWidth="1"/>
    <col min="2055" max="2304" width="9.140625" style="138"/>
    <col min="2305" max="2305" width="5.42578125" style="138" customWidth="1"/>
    <col min="2306" max="2306" width="62" style="138" customWidth="1"/>
    <col min="2307" max="2307" width="8.5703125" style="138" customWidth="1"/>
    <col min="2308" max="2309" width="10.28515625" style="138" customWidth="1"/>
    <col min="2310" max="2310" width="20.28515625" style="138" customWidth="1"/>
    <col min="2311" max="2560" width="9.140625" style="138"/>
    <col min="2561" max="2561" width="5.42578125" style="138" customWidth="1"/>
    <col min="2562" max="2562" width="62" style="138" customWidth="1"/>
    <col min="2563" max="2563" width="8.5703125" style="138" customWidth="1"/>
    <col min="2564" max="2565" width="10.28515625" style="138" customWidth="1"/>
    <col min="2566" max="2566" width="20.28515625" style="138" customWidth="1"/>
    <col min="2567" max="2816" width="9.140625" style="138"/>
    <col min="2817" max="2817" width="5.42578125" style="138" customWidth="1"/>
    <col min="2818" max="2818" width="62" style="138" customWidth="1"/>
    <col min="2819" max="2819" width="8.5703125" style="138" customWidth="1"/>
    <col min="2820" max="2821" width="10.28515625" style="138" customWidth="1"/>
    <col min="2822" max="2822" width="20.28515625" style="138" customWidth="1"/>
    <col min="2823" max="3072" width="9.140625" style="138"/>
    <col min="3073" max="3073" width="5.42578125" style="138" customWidth="1"/>
    <col min="3074" max="3074" width="62" style="138" customWidth="1"/>
    <col min="3075" max="3075" width="8.5703125" style="138" customWidth="1"/>
    <col min="3076" max="3077" width="10.28515625" style="138" customWidth="1"/>
    <col min="3078" max="3078" width="20.28515625" style="138" customWidth="1"/>
    <col min="3079" max="3328" width="9.140625" style="138"/>
    <col min="3329" max="3329" width="5.42578125" style="138" customWidth="1"/>
    <col min="3330" max="3330" width="62" style="138" customWidth="1"/>
    <col min="3331" max="3331" width="8.5703125" style="138" customWidth="1"/>
    <col min="3332" max="3333" width="10.28515625" style="138" customWidth="1"/>
    <col min="3334" max="3334" width="20.28515625" style="138" customWidth="1"/>
    <col min="3335" max="3584" width="9.140625" style="138"/>
    <col min="3585" max="3585" width="5.42578125" style="138" customWidth="1"/>
    <col min="3586" max="3586" width="62" style="138" customWidth="1"/>
    <col min="3587" max="3587" width="8.5703125" style="138" customWidth="1"/>
    <col min="3588" max="3589" width="10.28515625" style="138" customWidth="1"/>
    <col min="3590" max="3590" width="20.28515625" style="138" customWidth="1"/>
    <col min="3591" max="3840" width="9.140625" style="138"/>
    <col min="3841" max="3841" width="5.42578125" style="138" customWidth="1"/>
    <col min="3842" max="3842" width="62" style="138" customWidth="1"/>
    <col min="3843" max="3843" width="8.5703125" style="138" customWidth="1"/>
    <col min="3844" max="3845" width="10.28515625" style="138" customWidth="1"/>
    <col min="3846" max="3846" width="20.28515625" style="138" customWidth="1"/>
    <col min="3847" max="4096" width="9.140625" style="138"/>
    <col min="4097" max="4097" width="5.42578125" style="138" customWidth="1"/>
    <col min="4098" max="4098" width="62" style="138" customWidth="1"/>
    <col min="4099" max="4099" width="8.5703125" style="138" customWidth="1"/>
    <col min="4100" max="4101" width="10.28515625" style="138" customWidth="1"/>
    <col min="4102" max="4102" width="20.28515625" style="138" customWidth="1"/>
    <col min="4103" max="4352" width="9.140625" style="138"/>
    <col min="4353" max="4353" width="5.42578125" style="138" customWidth="1"/>
    <col min="4354" max="4354" width="62" style="138" customWidth="1"/>
    <col min="4355" max="4355" width="8.5703125" style="138" customWidth="1"/>
    <col min="4356" max="4357" width="10.28515625" style="138" customWidth="1"/>
    <col min="4358" max="4358" width="20.28515625" style="138" customWidth="1"/>
    <col min="4359" max="4608" width="9.140625" style="138"/>
    <col min="4609" max="4609" width="5.42578125" style="138" customWidth="1"/>
    <col min="4610" max="4610" width="62" style="138" customWidth="1"/>
    <col min="4611" max="4611" width="8.5703125" style="138" customWidth="1"/>
    <col min="4612" max="4613" width="10.28515625" style="138" customWidth="1"/>
    <col min="4614" max="4614" width="20.28515625" style="138" customWidth="1"/>
    <col min="4615" max="4864" width="9.140625" style="138"/>
    <col min="4865" max="4865" width="5.42578125" style="138" customWidth="1"/>
    <col min="4866" max="4866" width="62" style="138" customWidth="1"/>
    <col min="4867" max="4867" width="8.5703125" style="138" customWidth="1"/>
    <col min="4868" max="4869" width="10.28515625" style="138" customWidth="1"/>
    <col min="4870" max="4870" width="20.28515625" style="138" customWidth="1"/>
    <col min="4871" max="5120" width="9.140625" style="138"/>
    <col min="5121" max="5121" width="5.42578125" style="138" customWidth="1"/>
    <col min="5122" max="5122" width="62" style="138" customWidth="1"/>
    <col min="5123" max="5123" width="8.5703125" style="138" customWidth="1"/>
    <col min="5124" max="5125" width="10.28515625" style="138" customWidth="1"/>
    <col min="5126" max="5126" width="20.28515625" style="138" customWidth="1"/>
    <col min="5127" max="5376" width="9.140625" style="138"/>
    <col min="5377" max="5377" width="5.42578125" style="138" customWidth="1"/>
    <col min="5378" max="5378" width="62" style="138" customWidth="1"/>
    <col min="5379" max="5379" width="8.5703125" style="138" customWidth="1"/>
    <col min="5380" max="5381" width="10.28515625" style="138" customWidth="1"/>
    <col min="5382" max="5382" width="20.28515625" style="138" customWidth="1"/>
    <col min="5383" max="5632" width="9.140625" style="138"/>
    <col min="5633" max="5633" width="5.42578125" style="138" customWidth="1"/>
    <col min="5634" max="5634" width="62" style="138" customWidth="1"/>
    <col min="5635" max="5635" width="8.5703125" style="138" customWidth="1"/>
    <col min="5636" max="5637" width="10.28515625" style="138" customWidth="1"/>
    <col min="5638" max="5638" width="20.28515625" style="138" customWidth="1"/>
    <col min="5639" max="5888" width="9.140625" style="138"/>
    <col min="5889" max="5889" width="5.42578125" style="138" customWidth="1"/>
    <col min="5890" max="5890" width="62" style="138" customWidth="1"/>
    <col min="5891" max="5891" width="8.5703125" style="138" customWidth="1"/>
    <col min="5892" max="5893" width="10.28515625" style="138" customWidth="1"/>
    <col min="5894" max="5894" width="20.28515625" style="138" customWidth="1"/>
    <col min="5895" max="6144" width="9.140625" style="138"/>
    <col min="6145" max="6145" width="5.42578125" style="138" customWidth="1"/>
    <col min="6146" max="6146" width="62" style="138" customWidth="1"/>
    <col min="6147" max="6147" width="8.5703125" style="138" customWidth="1"/>
    <col min="6148" max="6149" width="10.28515625" style="138" customWidth="1"/>
    <col min="6150" max="6150" width="20.28515625" style="138" customWidth="1"/>
    <col min="6151" max="6400" width="9.140625" style="138"/>
    <col min="6401" max="6401" width="5.42578125" style="138" customWidth="1"/>
    <col min="6402" max="6402" width="62" style="138" customWidth="1"/>
    <col min="6403" max="6403" width="8.5703125" style="138" customWidth="1"/>
    <col min="6404" max="6405" width="10.28515625" style="138" customWidth="1"/>
    <col min="6406" max="6406" width="20.28515625" style="138" customWidth="1"/>
    <col min="6407" max="6656" width="9.140625" style="138"/>
    <col min="6657" max="6657" width="5.42578125" style="138" customWidth="1"/>
    <col min="6658" max="6658" width="62" style="138" customWidth="1"/>
    <col min="6659" max="6659" width="8.5703125" style="138" customWidth="1"/>
    <col min="6660" max="6661" width="10.28515625" style="138" customWidth="1"/>
    <col min="6662" max="6662" width="20.28515625" style="138" customWidth="1"/>
    <col min="6663" max="6912" width="9.140625" style="138"/>
    <col min="6913" max="6913" width="5.42578125" style="138" customWidth="1"/>
    <col min="6914" max="6914" width="62" style="138" customWidth="1"/>
    <col min="6915" max="6915" width="8.5703125" style="138" customWidth="1"/>
    <col min="6916" max="6917" width="10.28515625" style="138" customWidth="1"/>
    <col min="6918" max="6918" width="20.28515625" style="138" customWidth="1"/>
    <col min="6919" max="7168" width="9.140625" style="138"/>
    <col min="7169" max="7169" width="5.42578125" style="138" customWidth="1"/>
    <col min="7170" max="7170" width="62" style="138" customWidth="1"/>
    <col min="7171" max="7171" width="8.5703125" style="138" customWidth="1"/>
    <col min="7172" max="7173" width="10.28515625" style="138" customWidth="1"/>
    <col min="7174" max="7174" width="20.28515625" style="138" customWidth="1"/>
    <col min="7175" max="7424" width="9.140625" style="138"/>
    <col min="7425" max="7425" width="5.42578125" style="138" customWidth="1"/>
    <col min="7426" max="7426" width="62" style="138" customWidth="1"/>
    <col min="7427" max="7427" width="8.5703125" style="138" customWidth="1"/>
    <col min="7428" max="7429" width="10.28515625" style="138" customWidth="1"/>
    <col min="7430" max="7430" width="20.28515625" style="138" customWidth="1"/>
    <col min="7431" max="7680" width="9.140625" style="138"/>
    <col min="7681" max="7681" width="5.42578125" style="138" customWidth="1"/>
    <col min="7682" max="7682" width="62" style="138" customWidth="1"/>
    <col min="7683" max="7683" width="8.5703125" style="138" customWidth="1"/>
    <col min="7684" max="7685" width="10.28515625" style="138" customWidth="1"/>
    <col min="7686" max="7686" width="20.28515625" style="138" customWidth="1"/>
    <col min="7687" max="7936" width="9.140625" style="138"/>
    <col min="7937" max="7937" width="5.42578125" style="138" customWidth="1"/>
    <col min="7938" max="7938" width="62" style="138" customWidth="1"/>
    <col min="7939" max="7939" width="8.5703125" style="138" customWidth="1"/>
    <col min="7940" max="7941" width="10.28515625" style="138" customWidth="1"/>
    <col min="7942" max="7942" width="20.28515625" style="138" customWidth="1"/>
    <col min="7943" max="8192" width="9.140625" style="138"/>
    <col min="8193" max="8193" width="5.42578125" style="138" customWidth="1"/>
    <col min="8194" max="8194" width="62" style="138" customWidth="1"/>
    <col min="8195" max="8195" width="8.5703125" style="138" customWidth="1"/>
    <col min="8196" max="8197" width="10.28515625" style="138" customWidth="1"/>
    <col min="8198" max="8198" width="20.28515625" style="138" customWidth="1"/>
    <col min="8199" max="8448" width="9.140625" style="138"/>
    <col min="8449" max="8449" width="5.42578125" style="138" customWidth="1"/>
    <col min="8450" max="8450" width="62" style="138" customWidth="1"/>
    <col min="8451" max="8451" width="8.5703125" style="138" customWidth="1"/>
    <col min="8452" max="8453" width="10.28515625" style="138" customWidth="1"/>
    <col min="8454" max="8454" width="20.28515625" style="138" customWidth="1"/>
    <col min="8455" max="8704" width="9.140625" style="138"/>
    <col min="8705" max="8705" width="5.42578125" style="138" customWidth="1"/>
    <col min="8706" max="8706" width="62" style="138" customWidth="1"/>
    <col min="8707" max="8707" width="8.5703125" style="138" customWidth="1"/>
    <col min="8708" max="8709" width="10.28515625" style="138" customWidth="1"/>
    <col min="8710" max="8710" width="20.28515625" style="138" customWidth="1"/>
    <col min="8711" max="8960" width="9.140625" style="138"/>
    <col min="8961" max="8961" width="5.42578125" style="138" customWidth="1"/>
    <col min="8962" max="8962" width="62" style="138" customWidth="1"/>
    <col min="8963" max="8963" width="8.5703125" style="138" customWidth="1"/>
    <col min="8964" max="8965" width="10.28515625" style="138" customWidth="1"/>
    <col min="8966" max="8966" width="20.28515625" style="138" customWidth="1"/>
    <col min="8967" max="9216" width="9.140625" style="138"/>
    <col min="9217" max="9217" width="5.42578125" style="138" customWidth="1"/>
    <col min="9218" max="9218" width="62" style="138" customWidth="1"/>
    <col min="9219" max="9219" width="8.5703125" style="138" customWidth="1"/>
    <col min="9220" max="9221" width="10.28515625" style="138" customWidth="1"/>
    <col min="9222" max="9222" width="20.28515625" style="138" customWidth="1"/>
    <col min="9223" max="9472" width="9.140625" style="138"/>
    <col min="9473" max="9473" width="5.42578125" style="138" customWidth="1"/>
    <col min="9474" max="9474" width="62" style="138" customWidth="1"/>
    <col min="9475" max="9475" width="8.5703125" style="138" customWidth="1"/>
    <col min="9476" max="9477" width="10.28515625" style="138" customWidth="1"/>
    <col min="9478" max="9478" width="20.28515625" style="138" customWidth="1"/>
    <col min="9479" max="9728" width="9.140625" style="138"/>
    <col min="9729" max="9729" width="5.42578125" style="138" customWidth="1"/>
    <col min="9730" max="9730" width="62" style="138" customWidth="1"/>
    <col min="9731" max="9731" width="8.5703125" style="138" customWidth="1"/>
    <col min="9732" max="9733" width="10.28515625" style="138" customWidth="1"/>
    <col min="9734" max="9734" width="20.28515625" style="138" customWidth="1"/>
    <col min="9735" max="9984" width="9.140625" style="138"/>
    <col min="9985" max="9985" width="5.42578125" style="138" customWidth="1"/>
    <col min="9986" max="9986" width="62" style="138" customWidth="1"/>
    <col min="9987" max="9987" width="8.5703125" style="138" customWidth="1"/>
    <col min="9988" max="9989" width="10.28515625" style="138" customWidth="1"/>
    <col min="9990" max="9990" width="20.28515625" style="138" customWidth="1"/>
    <col min="9991" max="10240" width="9.140625" style="138"/>
    <col min="10241" max="10241" width="5.42578125" style="138" customWidth="1"/>
    <col min="10242" max="10242" width="62" style="138" customWidth="1"/>
    <col min="10243" max="10243" width="8.5703125" style="138" customWidth="1"/>
    <col min="10244" max="10245" width="10.28515625" style="138" customWidth="1"/>
    <col min="10246" max="10246" width="20.28515625" style="138" customWidth="1"/>
    <col min="10247" max="10496" width="9.140625" style="138"/>
    <col min="10497" max="10497" width="5.42578125" style="138" customWidth="1"/>
    <col min="10498" max="10498" width="62" style="138" customWidth="1"/>
    <col min="10499" max="10499" width="8.5703125" style="138" customWidth="1"/>
    <col min="10500" max="10501" width="10.28515625" style="138" customWidth="1"/>
    <col min="10502" max="10502" width="20.28515625" style="138" customWidth="1"/>
    <col min="10503" max="10752" width="9.140625" style="138"/>
    <col min="10753" max="10753" width="5.42578125" style="138" customWidth="1"/>
    <col min="10754" max="10754" width="62" style="138" customWidth="1"/>
    <col min="10755" max="10755" width="8.5703125" style="138" customWidth="1"/>
    <col min="10756" max="10757" width="10.28515625" style="138" customWidth="1"/>
    <col min="10758" max="10758" width="20.28515625" style="138" customWidth="1"/>
    <col min="10759" max="11008" width="9.140625" style="138"/>
    <col min="11009" max="11009" width="5.42578125" style="138" customWidth="1"/>
    <col min="11010" max="11010" width="62" style="138" customWidth="1"/>
    <col min="11011" max="11011" width="8.5703125" style="138" customWidth="1"/>
    <col min="11012" max="11013" width="10.28515625" style="138" customWidth="1"/>
    <col min="11014" max="11014" width="20.28515625" style="138" customWidth="1"/>
    <col min="11015" max="11264" width="9.140625" style="138"/>
    <col min="11265" max="11265" width="5.42578125" style="138" customWidth="1"/>
    <col min="11266" max="11266" width="62" style="138" customWidth="1"/>
    <col min="11267" max="11267" width="8.5703125" style="138" customWidth="1"/>
    <col min="11268" max="11269" width="10.28515625" style="138" customWidth="1"/>
    <col min="11270" max="11270" width="20.28515625" style="138" customWidth="1"/>
    <col min="11271" max="11520" width="9.140625" style="138"/>
    <col min="11521" max="11521" width="5.42578125" style="138" customWidth="1"/>
    <col min="11522" max="11522" width="62" style="138" customWidth="1"/>
    <col min="11523" max="11523" width="8.5703125" style="138" customWidth="1"/>
    <col min="11524" max="11525" width="10.28515625" style="138" customWidth="1"/>
    <col min="11526" max="11526" width="20.28515625" style="138" customWidth="1"/>
    <col min="11527" max="11776" width="9.140625" style="138"/>
    <col min="11777" max="11777" width="5.42578125" style="138" customWidth="1"/>
    <col min="11778" max="11778" width="62" style="138" customWidth="1"/>
    <col min="11779" max="11779" width="8.5703125" style="138" customWidth="1"/>
    <col min="11780" max="11781" width="10.28515625" style="138" customWidth="1"/>
    <col min="11782" max="11782" width="20.28515625" style="138" customWidth="1"/>
    <col min="11783" max="12032" width="9.140625" style="138"/>
    <col min="12033" max="12033" width="5.42578125" style="138" customWidth="1"/>
    <col min="12034" max="12034" width="62" style="138" customWidth="1"/>
    <col min="12035" max="12035" width="8.5703125" style="138" customWidth="1"/>
    <col min="12036" max="12037" width="10.28515625" style="138" customWidth="1"/>
    <col min="12038" max="12038" width="20.28515625" style="138" customWidth="1"/>
    <col min="12039" max="12288" width="9.140625" style="138"/>
    <col min="12289" max="12289" width="5.42578125" style="138" customWidth="1"/>
    <col min="12290" max="12290" width="62" style="138" customWidth="1"/>
    <col min="12291" max="12291" width="8.5703125" style="138" customWidth="1"/>
    <col min="12292" max="12293" width="10.28515625" style="138" customWidth="1"/>
    <col min="12294" max="12294" width="20.28515625" style="138" customWidth="1"/>
    <col min="12295" max="12544" width="9.140625" style="138"/>
    <col min="12545" max="12545" width="5.42578125" style="138" customWidth="1"/>
    <col min="12546" max="12546" width="62" style="138" customWidth="1"/>
    <col min="12547" max="12547" width="8.5703125" style="138" customWidth="1"/>
    <col min="12548" max="12549" width="10.28515625" style="138" customWidth="1"/>
    <col min="12550" max="12550" width="20.28515625" style="138" customWidth="1"/>
    <col min="12551" max="12800" width="9.140625" style="138"/>
    <col min="12801" max="12801" width="5.42578125" style="138" customWidth="1"/>
    <col min="12802" max="12802" width="62" style="138" customWidth="1"/>
    <col min="12803" max="12803" width="8.5703125" style="138" customWidth="1"/>
    <col min="12804" max="12805" width="10.28515625" style="138" customWidth="1"/>
    <col min="12806" max="12806" width="20.28515625" style="138" customWidth="1"/>
    <col min="12807" max="13056" width="9.140625" style="138"/>
    <col min="13057" max="13057" width="5.42578125" style="138" customWidth="1"/>
    <col min="13058" max="13058" width="62" style="138" customWidth="1"/>
    <col min="13059" max="13059" width="8.5703125" style="138" customWidth="1"/>
    <col min="13060" max="13061" width="10.28515625" style="138" customWidth="1"/>
    <col min="13062" max="13062" width="20.28515625" style="138" customWidth="1"/>
    <col min="13063" max="13312" width="9.140625" style="138"/>
    <col min="13313" max="13313" width="5.42578125" style="138" customWidth="1"/>
    <col min="13314" max="13314" width="62" style="138" customWidth="1"/>
    <col min="13315" max="13315" width="8.5703125" style="138" customWidth="1"/>
    <col min="13316" max="13317" width="10.28515625" style="138" customWidth="1"/>
    <col min="13318" max="13318" width="20.28515625" style="138" customWidth="1"/>
    <col min="13319" max="13568" width="9.140625" style="138"/>
    <col min="13569" max="13569" width="5.42578125" style="138" customWidth="1"/>
    <col min="13570" max="13570" width="62" style="138" customWidth="1"/>
    <col min="13571" max="13571" width="8.5703125" style="138" customWidth="1"/>
    <col min="13572" max="13573" width="10.28515625" style="138" customWidth="1"/>
    <col min="13574" max="13574" width="20.28515625" style="138" customWidth="1"/>
    <col min="13575" max="13824" width="9.140625" style="138"/>
    <col min="13825" max="13825" width="5.42578125" style="138" customWidth="1"/>
    <col min="13826" max="13826" width="62" style="138" customWidth="1"/>
    <col min="13827" max="13827" width="8.5703125" style="138" customWidth="1"/>
    <col min="13828" max="13829" width="10.28515625" style="138" customWidth="1"/>
    <col min="13830" max="13830" width="20.28515625" style="138" customWidth="1"/>
    <col min="13831" max="14080" width="9.140625" style="138"/>
    <col min="14081" max="14081" width="5.42578125" style="138" customWidth="1"/>
    <col min="14082" max="14082" width="62" style="138" customWidth="1"/>
    <col min="14083" max="14083" width="8.5703125" style="138" customWidth="1"/>
    <col min="14084" max="14085" width="10.28515625" style="138" customWidth="1"/>
    <col min="14086" max="14086" width="20.28515625" style="138" customWidth="1"/>
    <col min="14087" max="14336" width="9.140625" style="138"/>
    <col min="14337" max="14337" width="5.42578125" style="138" customWidth="1"/>
    <col min="14338" max="14338" width="62" style="138" customWidth="1"/>
    <col min="14339" max="14339" width="8.5703125" style="138" customWidth="1"/>
    <col min="14340" max="14341" width="10.28515625" style="138" customWidth="1"/>
    <col min="14342" max="14342" width="20.28515625" style="138" customWidth="1"/>
    <col min="14343" max="14592" width="9.140625" style="138"/>
    <col min="14593" max="14593" width="5.42578125" style="138" customWidth="1"/>
    <col min="14594" max="14594" width="62" style="138" customWidth="1"/>
    <col min="14595" max="14595" width="8.5703125" style="138" customWidth="1"/>
    <col min="14596" max="14597" width="10.28515625" style="138" customWidth="1"/>
    <col min="14598" max="14598" width="20.28515625" style="138" customWidth="1"/>
    <col min="14599" max="14848" width="9.140625" style="138"/>
    <col min="14849" max="14849" width="5.42578125" style="138" customWidth="1"/>
    <col min="14850" max="14850" width="62" style="138" customWidth="1"/>
    <col min="14851" max="14851" width="8.5703125" style="138" customWidth="1"/>
    <col min="14852" max="14853" width="10.28515625" style="138" customWidth="1"/>
    <col min="14854" max="14854" width="20.28515625" style="138" customWidth="1"/>
    <col min="14855" max="15104" width="9.140625" style="138"/>
    <col min="15105" max="15105" width="5.42578125" style="138" customWidth="1"/>
    <col min="15106" max="15106" width="62" style="138" customWidth="1"/>
    <col min="15107" max="15107" width="8.5703125" style="138" customWidth="1"/>
    <col min="15108" max="15109" width="10.28515625" style="138" customWidth="1"/>
    <col min="15110" max="15110" width="20.28515625" style="138" customWidth="1"/>
    <col min="15111" max="15360" width="9.140625" style="138"/>
    <col min="15361" max="15361" width="5.42578125" style="138" customWidth="1"/>
    <col min="15362" max="15362" width="62" style="138" customWidth="1"/>
    <col min="15363" max="15363" width="8.5703125" style="138" customWidth="1"/>
    <col min="15364" max="15365" width="10.28515625" style="138" customWidth="1"/>
    <col min="15366" max="15366" width="20.28515625" style="138" customWidth="1"/>
    <col min="15367" max="15616" width="9.140625" style="138"/>
    <col min="15617" max="15617" width="5.42578125" style="138" customWidth="1"/>
    <col min="15618" max="15618" width="62" style="138" customWidth="1"/>
    <col min="15619" max="15619" width="8.5703125" style="138" customWidth="1"/>
    <col min="15620" max="15621" width="10.28515625" style="138" customWidth="1"/>
    <col min="15622" max="15622" width="20.28515625" style="138" customWidth="1"/>
    <col min="15623" max="15872" width="9.140625" style="138"/>
    <col min="15873" max="15873" width="5.42578125" style="138" customWidth="1"/>
    <col min="15874" max="15874" width="62" style="138" customWidth="1"/>
    <col min="15875" max="15875" width="8.5703125" style="138" customWidth="1"/>
    <col min="15876" max="15877" width="10.28515625" style="138" customWidth="1"/>
    <col min="15878" max="15878" width="20.28515625" style="138" customWidth="1"/>
    <col min="15879" max="16128" width="9.140625" style="138"/>
    <col min="16129" max="16129" width="5.42578125" style="138" customWidth="1"/>
    <col min="16130" max="16130" width="62" style="138" customWidth="1"/>
    <col min="16131" max="16131" width="8.5703125" style="138" customWidth="1"/>
    <col min="16132" max="16133" width="10.28515625" style="138" customWidth="1"/>
    <col min="16134" max="16134" width="20.28515625" style="138" customWidth="1"/>
    <col min="16135" max="16384" width="9.140625" style="138"/>
  </cols>
  <sheetData>
    <row r="1" spans="1:7" ht="34.5" customHeight="1" thickBot="1" x14ac:dyDescent="0.25">
      <c r="A1" s="178" t="s">
        <v>2071</v>
      </c>
      <c r="B1" s="152" t="s">
        <v>41</v>
      </c>
      <c r="C1" s="153"/>
      <c r="D1" s="154" t="s">
        <v>2049</v>
      </c>
      <c r="E1" s="151"/>
      <c r="F1" s="154" t="s">
        <v>2049</v>
      </c>
      <c r="G1" s="48" t="s">
        <v>2054</v>
      </c>
    </row>
    <row r="2" spans="1:7" ht="15" x14ac:dyDescent="0.2">
      <c r="A2" s="554" t="s">
        <v>2065</v>
      </c>
      <c r="B2" s="555"/>
      <c r="C2" s="555"/>
      <c r="D2" s="155"/>
      <c r="E2" s="156"/>
      <c r="F2" s="157"/>
    </row>
    <row r="3" spans="1:7" x14ac:dyDescent="0.2">
      <c r="A3" s="556" t="s">
        <v>146</v>
      </c>
      <c r="B3" s="557"/>
      <c r="C3" s="557"/>
      <c r="D3" s="158"/>
      <c r="E3" s="159"/>
      <c r="F3" s="160"/>
    </row>
    <row r="4" spans="1:7" x14ac:dyDescent="0.2">
      <c r="A4" s="177">
        <v>1</v>
      </c>
      <c r="B4" s="168" t="s">
        <v>147</v>
      </c>
      <c r="C4" s="169">
        <v>1</v>
      </c>
      <c r="D4" s="171">
        <v>2390</v>
      </c>
      <c r="E4" s="167">
        <v>1.7</v>
      </c>
      <c r="F4" s="166">
        <f>D4*E4</f>
        <v>4063</v>
      </c>
    </row>
    <row r="5" spans="1:7" x14ac:dyDescent="0.2">
      <c r="A5" s="177">
        <v>2</v>
      </c>
      <c r="B5" s="165" t="s">
        <v>148</v>
      </c>
      <c r="C5" s="169">
        <v>1</v>
      </c>
      <c r="D5" s="171">
        <v>3851</v>
      </c>
      <c r="E5" s="167">
        <v>1.7</v>
      </c>
      <c r="F5" s="166">
        <f t="shared" ref="F5:F55" si="0">D5*E5</f>
        <v>6546.7</v>
      </c>
    </row>
    <row r="6" spans="1:7" x14ac:dyDescent="0.2">
      <c r="A6" s="177">
        <v>3</v>
      </c>
      <c r="B6" s="165" t="s">
        <v>149</v>
      </c>
      <c r="C6" s="169">
        <v>1</v>
      </c>
      <c r="D6" s="171">
        <v>4489</v>
      </c>
      <c r="E6" s="167">
        <v>1.7</v>
      </c>
      <c r="F6" s="166">
        <f t="shared" si="0"/>
        <v>7631.3</v>
      </c>
    </row>
    <row r="7" spans="1:7" x14ac:dyDescent="0.2">
      <c r="A7" s="177">
        <v>4</v>
      </c>
      <c r="B7" s="165" t="s">
        <v>150</v>
      </c>
      <c r="C7" s="169">
        <v>1</v>
      </c>
      <c r="D7" s="171">
        <v>2250</v>
      </c>
      <c r="E7" s="167">
        <v>1.7</v>
      </c>
      <c r="F7" s="166">
        <f t="shared" si="0"/>
        <v>3825</v>
      </c>
    </row>
    <row r="8" spans="1:7" x14ac:dyDescent="0.2">
      <c r="A8" s="177">
        <v>5</v>
      </c>
      <c r="B8" s="165" t="s">
        <v>151</v>
      </c>
      <c r="C8" s="169">
        <v>1</v>
      </c>
      <c r="D8" s="171">
        <v>2250</v>
      </c>
      <c r="E8" s="167">
        <v>1.7</v>
      </c>
      <c r="F8" s="166">
        <f t="shared" si="0"/>
        <v>3825</v>
      </c>
    </row>
    <row r="9" spans="1:7" x14ac:dyDescent="0.2">
      <c r="A9" s="177">
        <v>6</v>
      </c>
      <c r="B9" s="165" t="s">
        <v>152</v>
      </c>
      <c r="C9" s="169">
        <v>1</v>
      </c>
      <c r="D9" s="171">
        <v>2250</v>
      </c>
      <c r="E9" s="167">
        <v>1.7</v>
      </c>
      <c r="F9" s="166">
        <f t="shared" si="0"/>
        <v>3825</v>
      </c>
    </row>
    <row r="10" spans="1:7" x14ac:dyDescent="0.2">
      <c r="A10" s="177">
        <v>7</v>
      </c>
      <c r="B10" s="165" t="s">
        <v>153</v>
      </c>
      <c r="C10" s="169">
        <v>1</v>
      </c>
      <c r="D10" s="171">
        <v>1926</v>
      </c>
      <c r="E10" s="167">
        <v>1.7</v>
      </c>
      <c r="F10" s="166">
        <f t="shared" si="0"/>
        <v>3274.2</v>
      </c>
    </row>
    <row r="11" spans="1:7" x14ac:dyDescent="0.2">
      <c r="A11" s="177">
        <v>8</v>
      </c>
      <c r="B11" s="165" t="s">
        <v>154</v>
      </c>
      <c r="C11" s="169">
        <v>1</v>
      </c>
      <c r="D11" s="171">
        <v>1926</v>
      </c>
      <c r="E11" s="167">
        <v>1.7</v>
      </c>
      <c r="F11" s="166">
        <f t="shared" si="0"/>
        <v>3274.2</v>
      </c>
    </row>
    <row r="12" spans="1:7" x14ac:dyDescent="0.2">
      <c r="A12" s="177">
        <v>9</v>
      </c>
      <c r="B12" s="165" t="s">
        <v>155</v>
      </c>
      <c r="C12" s="169">
        <v>1</v>
      </c>
      <c r="D12" s="171">
        <v>7053</v>
      </c>
      <c r="E12" s="167">
        <v>1.7</v>
      </c>
      <c r="F12" s="166">
        <f t="shared" si="0"/>
        <v>11990.1</v>
      </c>
    </row>
    <row r="13" spans="1:7" x14ac:dyDescent="0.2">
      <c r="A13" s="177">
        <v>10</v>
      </c>
      <c r="B13" s="165" t="s">
        <v>156</v>
      </c>
      <c r="C13" s="169">
        <v>1</v>
      </c>
      <c r="D13" s="171">
        <v>2888</v>
      </c>
      <c r="E13" s="167">
        <v>1.7</v>
      </c>
      <c r="F13" s="166">
        <f t="shared" si="0"/>
        <v>4909.5999999999995</v>
      </c>
    </row>
    <row r="14" spans="1:7" x14ac:dyDescent="0.2">
      <c r="A14" s="177">
        <v>11</v>
      </c>
      <c r="B14" s="165" t="s">
        <v>157</v>
      </c>
      <c r="C14" s="169">
        <v>1</v>
      </c>
      <c r="D14" s="171">
        <v>2250</v>
      </c>
      <c r="E14" s="167">
        <v>1.7</v>
      </c>
      <c r="F14" s="166">
        <f t="shared" si="0"/>
        <v>3825</v>
      </c>
    </row>
    <row r="15" spans="1:7" x14ac:dyDescent="0.2">
      <c r="A15" s="177">
        <v>12</v>
      </c>
      <c r="B15" s="165" t="s">
        <v>158</v>
      </c>
      <c r="C15" s="169">
        <v>1</v>
      </c>
      <c r="D15" s="171">
        <v>4802</v>
      </c>
      <c r="E15" s="167">
        <v>1.7</v>
      </c>
      <c r="F15" s="166">
        <f t="shared" si="0"/>
        <v>8163.4</v>
      </c>
    </row>
    <row r="16" spans="1:7" x14ac:dyDescent="0.2">
      <c r="A16" s="177">
        <v>13</v>
      </c>
      <c r="B16" s="165" t="s">
        <v>159</v>
      </c>
      <c r="C16" s="169">
        <v>1</v>
      </c>
      <c r="D16" s="171">
        <v>1926</v>
      </c>
      <c r="E16" s="167">
        <v>1.7</v>
      </c>
      <c r="F16" s="166">
        <f t="shared" si="0"/>
        <v>3274.2</v>
      </c>
    </row>
    <row r="17" spans="1:6" x14ac:dyDescent="0.2">
      <c r="A17" s="177">
        <v>14</v>
      </c>
      <c r="B17" s="165" t="s">
        <v>160</v>
      </c>
      <c r="C17" s="169">
        <v>1</v>
      </c>
      <c r="D17" s="171">
        <v>4802</v>
      </c>
      <c r="E17" s="167">
        <v>1.7</v>
      </c>
      <c r="F17" s="166">
        <f t="shared" si="0"/>
        <v>8163.4</v>
      </c>
    </row>
    <row r="18" spans="1:6" x14ac:dyDescent="0.2">
      <c r="A18" s="177">
        <v>15</v>
      </c>
      <c r="B18" s="165" t="s">
        <v>161</v>
      </c>
      <c r="C18" s="169">
        <v>1</v>
      </c>
      <c r="D18" s="171">
        <v>3851</v>
      </c>
      <c r="E18" s="167">
        <v>1.7</v>
      </c>
      <c r="F18" s="166">
        <f t="shared" si="0"/>
        <v>6546.7</v>
      </c>
    </row>
    <row r="19" spans="1:6" x14ac:dyDescent="0.2">
      <c r="A19" s="177">
        <v>16</v>
      </c>
      <c r="B19" s="165" t="s">
        <v>162</v>
      </c>
      <c r="C19" s="169">
        <v>1</v>
      </c>
      <c r="D19" s="171">
        <v>6090</v>
      </c>
      <c r="E19" s="167">
        <v>1.7</v>
      </c>
      <c r="F19" s="166">
        <f t="shared" si="0"/>
        <v>10353</v>
      </c>
    </row>
    <row r="20" spans="1:6" x14ac:dyDescent="0.2">
      <c r="A20" s="177">
        <v>17</v>
      </c>
      <c r="B20" s="165" t="s">
        <v>163</v>
      </c>
      <c r="C20" s="169">
        <v>1</v>
      </c>
      <c r="D20" s="171">
        <v>2888</v>
      </c>
      <c r="E20" s="167">
        <v>1.7</v>
      </c>
      <c r="F20" s="166">
        <f t="shared" si="0"/>
        <v>4909.5999999999995</v>
      </c>
    </row>
    <row r="21" spans="1:6" x14ac:dyDescent="0.2">
      <c r="A21" s="177">
        <v>18</v>
      </c>
      <c r="B21" s="165" t="s">
        <v>164</v>
      </c>
      <c r="C21" s="169">
        <v>1</v>
      </c>
      <c r="D21" s="171">
        <v>2250</v>
      </c>
      <c r="E21" s="167">
        <v>1.7</v>
      </c>
      <c r="F21" s="166">
        <f t="shared" si="0"/>
        <v>3825</v>
      </c>
    </row>
    <row r="22" spans="1:6" x14ac:dyDescent="0.2">
      <c r="A22" s="177">
        <v>19</v>
      </c>
      <c r="B22" s="165" t="s">
        <v>165</v>
      </c>
      <c r="C22" s="169">
        <v>1</v>
      </c>
      <c r="D22" s="171">
        <v>4489</v>
      </c>
      <c r="E22" s="167">
        <v>1.7</v>
      </c>
      <c r="F22" s="166">
        <f t="shared" si="0"/>
        <v>7631.3</v>
      </c>
    </row>
    <row r="23" spans="1:6" x14ac:dyDescent="0.2">
      <c r="A23" s="177">
        <v>20</v>
      </c>
      <c r="B23" s="165" t="s">
        <v>166</v>
      </c>
      <c r="C23" s="169">
        <v>1</v>
      </c>
      <c r="D23" s="171">
        <v>6090</v>
      </c>
      <c r="E23" s="167">
        <v>1.7</v>
      </c>
      <c r="F23" s="166">
        <f t="shared" si="0"/>
        <v>10353</v>
      </c>
    </row>
    <row r="24" spans="1:6" x14ac:dyDescent="0.2">
      <c r="A24" s="177">
        <v>21</v>
      </c>
      <c r="B24" s="165" t="s">
        <v>167</v>
      </c>
      <c r="C24" s="169">
        <v>1</v>
      </c>
      <c r="D24" s="171">
        <v>5127</v>
      </c>
      <c r="E24" s="167">
        <v>1.7</v>
      </c>
      <c r="F24" s="166">
        <f t="shared" si="0"/>
        <v>8715.9</v>
      </c>
    </row>
    <row r="25" spans="1:6" x14ac:dyDescent="0.2">
      <c r="A25" s="179"/>
      <c r="B25" s="175" t="s">
        <v>168</v>
      </c>
      <c r="C25" s="161"/>
      <c r="D25" s="170"/>
      <c r="E25" s="173"/>
      <c r="F25" s="174"/>
    </row>
    <row r="26" spans="1:6" x14ac:dyDescent="0.2">
      <c r="A26" s="177">
        <v>22</v>
      </c>
      <c r="B26" s="165" t="s">
        <v>169</v>
      </c>
      <c r="C26" s="169">
        <v>30</v>
      </c>
      <c r="D26" s="171">
        <v>50</v>
      </c>
      <c r="E26" s="167">
        <v>1.7</v>
      </c>
      <c r="F26" s="166">
        <f t="shared" si="0"/>
        <v>85</v>
      </c>
    </row>
    <row r="27" spans="1:6" x14ac:dyDescent="0.2">
      <c r="A27" s="177">
        <v>23</v>
      </c>
      <c r="B27" s="165" t="s">
        <v>170</v>
      </c>
      <c r="C27" s="169">
        <v>30</v>
      </c>
      <c r="D27" s="171">
        <v>50</v>
      </c>
      <c r="E27" s="167">
        <v>1.7</v>
      </c>
      <c r="F27" s="166">
        <f t="shared" si="0"/>
        <v>85</v>
      </c>
    </row>
    <row r="28" spans="1:6" x14ac:dyDescent="0.2">
      <c r="A28" s="177">
        <v>24</v>
      </c>
      <c r="B28" s="165" t="s">
        <v>171</v>
      </c>
      <c r="C28" s="169">
        <v>30</v>
      </c>
      <c r="D28" s="171">
        <v>50</v>
      </c>
      <c r="E28" s="167">
        <v>1.7</v>
      </c>
      <c r="F28" s="166">
        <f t="shared" si="0"/>
        <v>85</v>
      </c>
    </row>
    <row r="29" spans="1:6" x14ac:dyDescent="0.2">
      <c r="A29" s="177">
        <v>25</v>
      </c>
      <c r="B29" s="165" t="s">
        <v>172</v>
      </c>
      <c r="C29" s="169">
        <v>30</v>
      </c>
      <c r="D29" s="171">
        <v>50</v>
      </c>
      <c r="E29" s="167">
        <v>1.7</v>
      </c>
      <c r="F29" s="166">
        <f t="shared" si="0"/>
        <v>85</v>
      </c>
    </row>
    <row r="30" spans="1:6" x14ac:dyDescent="0.2">
      <c r="A30" s="177">
        <v>26</v>
      </c>
      <c r="B30" s="165" t="s">
        <v>173</v>
      </c>
      <c r="C30" s="169">
        <v>30</v>
      </c>
      <c r="D30" s="171">
        <v>50</v>
      </c>
      <c r="E30" s="167">
        <v>1.7</v>
      </c>
      <c r="F30" s="166">
        <f t="shared" si="0"/>
        <v>85</v>
      </c>
    </row>
    <row r="31" spans="1:6" x14ac:dyDescent="0.2">
      <c r="A31" s="177">
        <v>27</v>
      </c>
      <c r="B31" s="165" t="s">
        <v>174</v>
      </c>
      <c r="C31" s="169">
        <v>30</v>
      </c>
      <c r="D31" s="171">
        <v>50</v>
      </c>
      <c r="E31" s="167">
        <v>1.7</v>
      </c>
      <c r="F31" s="166">
        <f t="shared" si="0"/>
        <v>85</v>
      </c>
    </row>
    <row r="32" spans="1:6" x14ac:dyDescent="0.2">
      <c r="A32" s="177">
        <v>28</v>
      </c>
      <c r="B32" s="165" t="s">
        <v>175</v>
      </c>
      <c r="C32" s="169">
        <v>30</v>
      </c>
      <c r="D32" s="171">
        <v>50</v>
      </c>
      <c r="E32" s="167">
        <v>1.7</v>
      </c>
      <c r="F32" s="166">
        <f t="shared" si="0"/>
        <v>85</v>
      </c>
    </row>
    <row r="33" spans="1:6" x14ac:dyDescent="0.2">
      <c r="A33" s="177">
        <v>29</v>
      </c>
      <c r="B33" s="165" t="s">
        <v>176</v>
      </c>
      <c r="C33" s="169">
        <v>30</v>
      </c>
      <c r="D33" s="171">
        <v>50</v>
      </c>
      <c r="E33" s="167">
        <v>1.7</v>
      </c>
      <c r="F33" s="166">
        <f t="shared" si="0"/>
        <v>85</v>
      </c>
    </row>
    <row r="34" spans="1:6" x14ac:dyDescent="0.2">
      <c r="A34" s="179"/>
      <c r="B34" s="175" t="s">
        <v>177</v>
      </c>
      <c r="C34" s="161"/>
      <c r="D34" s="170"/>
      <c r="E34" s="173"/>
      <c r="F34" s="174"/>
    </row>
    <row r="35" spans="1:6" x14ac:dyDescent="0.2">
      <c r="A35" s="177">
        <v>30</v>
      </c>
      <c r="B35" s="165" t="s">
        <v>178</v>
      </c>
      <c r="C35" s="137">
        <v>1</v>
      </c>
      <c r="D35" s="171">
        <v>3292</v>
      </c>
      <c r="E35" s="167">
        <v>1.7</v>
      </c>
      <c r="F35" s="166">
        <f t="shared" si="0"/>
        <v>5596.4</v>
      </c>
    </row>
    <row r="36" spans="1:6" x14ac:dyDescent="0.2">
      <c r="A36" s="177">
        <v>31</v>
      </c>
      <c r="B36" s="168" t="s">
        <v>179</v>
      </c>
      <c r="C36" s="137">
        <v>1</v>
      </c>
      <c r="D36" s="171">
        <v>2697</v>
      </c>
      <c r="E36" s="167">
        <v>1.7</v>
      </c>
      <c r="F36" s="166">
        <f t="shared" si="0"/>
        <v>4584.8999999999996</v>
      </c>
    </row>
    <row r="37" spans="1:6" x14ac:dyDescent="0.2">
      <c r="A37" s="177">
        <v>32</v>
      </c>
      <c r="B37" s="168" t="s">
        <v>180</v>
      </c>
      <c r="C37" s="137">
        <v>1</v>
      </c>
      <c r="D37" s="171">
        <v>2697</v>
      </c>
      <c r="E37" s="167">
        <v>1.7</v>
      </c>
      <c r="F37" s="166">
        <f t="shared" si="0"/>
        <v>4584.8999999999996</v>
      </c>
    </row>
    <row r="38" spans="1:6" x14ac:dyDescent="0.2">
      <c r="A38" s="177">
        <v>33</v>
      </c>
      <c r="B38" s="168" t="s">
        <v>181</v>
      </c>
      <c r="C38" s="137">
        <v>1</v>
      </c>
      <c r="D38" s="171">
        <v>3451</v>
      </c>
      <c r="E38" s="167">
        <v>1.7</v>
      </c>
      <c r="F38" s="166">
        <f t="shared" si="0"/>
        <v>5866.7</v>
      </c>
    </row>
    <row r="39" spans="1:6" x14ac:dyDescent="0.2">
      <c r="A39" s="177">
        <v>34</v>
      </c>
      <c r="B39" s="168" t="s">
        <v>182</v>
      </c>
      <c r="C39" s="137">
        <v>1</v>
      </c>
      <c r="D39" s="171">
        <v>2697</v>
      </c>
      <c r="E39" s="167">
        <v>1.7</v>
      </c>
      <c r="F39" s="166">
        <f t="shared" si="0"/>
        <v>4584.8999999999996</v>
      </c>
    </row>
    <row r="40" spans="1:6" x14ac:dyDescent="0.2">
      <c r="A40" s="177">
        <v>35</v>
      </c>
      <c r="B40" s="168" t="s">
        <v>183</v>
      </c>
      <c r="C40" s="137">
        <v>1</v>
      </c>
      <c r="D40" s="171">
        <v>2697</v>
      </c>
      <c r="E40" s="167">
        <v>1.7</v>
      </c>
      <c r="F40" s="166">
        <f t="shared" si="0"/>
        <v>4584.8999999999996</v>
      </c>
    </row>
    <row r="41" spans="1:6" x14ac:dyDescent="0.2">
      <c r="A41" s="179"/>
      <c r="B41" s="175" t="s">
        <v>184</v>
      </c>
      <c r="C41" s="161"/>
      <c r="D41" s="170"/>
      <c r="E41" s="173"/>
      <c r="F41" s="174"/>
    </row>
    <row r="42" spans="1:6" x14ac:dyDescent="0.2">
      <c r="A42" s="177">
        <v>36</v>
      </c>
      <c r="B42" s="168" t="s">
        <v>185</v>
      </c>
      <c r="C42" s="137">
        <v>1</v>
      </c>
      <c r="D42" s="171">
        <v>2465</v>
      </c>
      <c r="E42" s="167">
        <v>1.7</v>
      </c>
      <c r="F42" s="166">
        <f t="shared" si="0"/>
        <v>4190.5</v>
      </c>
    </row>
    <row r="43" spans="1:6" x14ac:dyDescent="0.2">
      <c r="A43" s="177">
        <v>37</v>
      </c>
      <c r="B43" s="168" t="s">
        <v>186</v>
      </c>
      <c r="C43" s="137">
        <v>1</v>
      </c>
      <c r="D43" s="171">
        <v>2465</v>
      </c>
      <c r="E43" s="167">
        <v>1.7</v>
      </c>
      <c r="F43" s="166">
        <f t="shared" si="0"/>
        <v>4190.5</v>
      </c>
    </row>
    <row r="44" spans="1:6" x14ac:dyDescent="0.2">
      <c r="A44" s="177">
        <v>38</v>
      </c>
      <c r="B44" s="168" t="s">
        <v>187</v>
      </c>
      <c r="C44" s="137">
        <v>1</v>
      </c>
      <c r="D44" s="171">
        <v>2465</v>
      </c>
      <c r="E44" s="167">
        <v>1.7</v>
      </c>
      <c r="F44" s="166">
        <f t="shared" si="0"/>
        <v>4190.5</v>
      </c>
    </row>
    <row r="45" spans="1:6" x14ac:dyDescent="0.2">
      <c r="A45" s="177">
        <v>39</v>
      </c>
      <c r="B45" s="168" t="s">
        <v>188</v>
      </c>
      <c r="C45" s="137">
        <v>1</v>
      </c>
      <c r="D45" s="171">
        <v>2465</v>
      </c>
      <c r="E45" s="167">
        <v>1.7</v>
      </c>
      <c r="F45" s="166">
        <f t="shared" si="0"/>
        <v>4190.5</v>
      </c>
    </row>
    <row r="46" spans="1:6" x14ac:dyDescent="0.2">
      <c r="A46" s="179"/>
      <c r="B46" s="162" t="s">
        <v>189</v>
      </c>
      <c r="C46" s="161"/>
      <c r="D46" s="170"/>
      <c r="E46" s="173">
        <v>1.7</v>
      </c>
      <c r="F46" s="174"/>
    </row>
    <row r="47" spans="1:6" x14ac:dyDescent="0.2">
      <c r="A47" s="177">
        <v>40</v>
      </c>
      <c r="B47" s="165" t="s">
        <v>190</v>
      </c>
      <c r="C47" s="137">
        <v>1</v>
      </c>
      <c r="D47" s="171">
        <v>1030</v>
      </c>
      <c r="E47" s="167">
        <v>1.7</v>
      </c>
      <c r="F47" s="166">
        <f t="shared" si="0"/>
        <v>1751</v>
      </c>
    </row>
    <row r="48" spans="1:6" x14ac:dyDescent="0.2">
      <c r="A48" s="179"/>
      <c r="B48" s="175" t="s">
        <v>191</v>
      </c>
      <c r="C48" s="161"/>
      <c r="D48" s="170"/>
      <c r="E48" s="173"/>
      <c r="F48" s="174"/>
    </row>
    <row r="49" spans="1:6" x14ac:dyDescent="0.2">
      <c r="A49" s="177">
        <v>41</v>
      </c>
      <c r="B49" s="168" t="s">
        <v>192</v>
      </c>
      <c r="C49" s="137">
        <v>1</v>
      </c>
      <c r="D49" s="171">
        <v>12180</v>
      </c>
      <c r="E49" s="167">
        <v>1.7</v>
      </c>
      <c r="F49" s="166">
        <f t="shared" si="0"/>
        <v>20706</v>
      </c>
    </row>
    <row r="50" spans="1:6" x14ac:dyDescent="0.2">
      <c r="A50" s="179"/>
      <c r="B50" s="175" t="s">
        <v>193</v>
      </c>
      <c r="C50" s="161"/>
      <c r="D50" s="170"/>
      <c r="E50" s="173"/>
      <c r="F50" s="174"/>
    </row>
    <row r="51" spans="1:6" x14ac:dyDescent="0.2">
      <c r="A51" s="177">
        <v>42</v>
      </c>
      <c r="B51" s="164" t="s">
        <v>194</v>
      </c>
      <c r="C51" s="163">
        <v>1</v>
      </c>
      <c r="D51" s="172">
        <v>530</v>
      </c>
      <c r="E51" s="167">
        <v>1.7</v>
      </c>
      <c r="F51" s="166">
        <f t="shared" si="0"/>
        <v>901</v>
      </c>
    </row>
    <row r="52" spans="1:6" x14ac:dyDescent="0.2">
      <c r="A52" s="177">
        <v>43</v>
      </c>
      <c r="B52" s="164" t="s">
        <v>195</v>
      </c>
      <c r="C52" s="163">
        <v>1</v>
      </c>
      <c r="D52" s="172">
        <v>320</v>
      </c>
      <c r="E52" s="167">
        <v>1.7</v>
      </c>
      <c r="F52" s="166">
        <f t="shared" si="0"/>
        <v>544</v>
      </c>
    </row>
    <row r="53" spans="1:6" x14ac:dyDescent="0.2">
      <c r="A53" s="177">
        <v>44</v>
      </c>
      <c r="B53" s="164" t="s">
        <v>196</v>
      </c>
      <c r="C53" s="169">
        <v>1</v>
      </c>
      <c r="D53" s="170">
        <v>6780</v>
      </c>
      <c r="E53" s="167">
        <v>1.7</v>
      </c>
      <c r="F53" s="166">
        <f t="shared" si="0"/>
        <v>11526</v>
      </c>
    </row>
    <row r="54" spans="1:6" x14ac:dyDescent="0.2">
      <c r="A54" s="177">
        <v>45</v>
      </c>
      <c r="B54" s="165" t="s">
        <v>197</v>
      </c>
      <c r="C54" s="169">
        <v>1</v>
      </c>
      <c r="D54" s="170">
        <v>1340</v>
      </c>
      <c r="E54" s="167">
        <v>1.7</v>
      </c>
      <c r="F54" s="166">
        <f t="shared" si="0"/>
        <v>2278</v>
      </c>
    </row>
    <row r="55" spans="1:6" x14ac:dyDescent="0.2">
      <c r="A55" s="177">
        <v>46</v>
      </c>
      <c r="B55" s="165" t="s">
        <v>198</v>
      </c>
      <c r="C55" s="169">
        <v>1</v>
      </c>
      <c r="D55" s="170">
        <v>1450</v>
      </c>
      <c r="E55" s="167">
        <v>1.7</v>
      </c>
      <c r="F55" s="166">
        <f t="shared" si="0"/>
        <v>2465</v>
      </c>
    </row>
  </sheetData>
  <mergeCells count="2">
    <mergeCell ref="A2:C2"/>
    <mergeCell ref="A3:C3"/>
  </mergeCells>
  <hyperlinks>
    <hyperlink ref="G1" location="ОГЛАВЛЕНИЕ!A1" display="Вернутся к оглавлению" xr:uid="{AE90C1BD-4ECD-4391-B476-DAD447A8055A}"/>
  </hyperlinks>
  <printOptions horizontalCentered="1"/>
  <pageMargins left="0.19685039370078741" right="0.19685039370078741" top="0.19685039370078741" bottom="0.19685039370078741" header="0" footer="0"/>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8196-3DA5-4CF9-BB73-212E26B9FB84}">
  <sheetPr>
    <tabColor rgb="FF00B050"/>
  </sheetPr>
  <dimension ref="A1:I72"/>
  <sheetViews>
    <sheetView zoomScaleNormal="100" workbookViewId="0">
      <pane ySplit="1" topLeftCell="A2" activePane="bottomLeft" state="frozen"/>
      <selection pane="bottomLeft" activeCell="I1" sqref="I1"/>
    </sheetView>
  </sheetViews>
  <sheetFormatPr defaultRowHeight="12.75" x14ac:dyDescent="0.2"/>
  <cols>
    <col min="1" max="1" width="4.7109375" style="144" customWidth="1"/>
    <col min="2" max="2" width="94.140625" style="138" customWidth="1"/>
    <col min="3" max="3" width="14.5703125" style="138" hidden="1" customWidth="1"/>
    <col min="4" max="4" width="9.7109375" style="199" hidden="1" customWidth="1"/>
    <col min="5" max="5" width="9.7109375" style="196" hidden="1" customWidth="1"/>
    <col min="6" max="6" width="9.7109375" style="199" customWidth="1"/>
    <col min="7" max="7" width="7.140625" style="149" hidden="1" customWidth="1"/>
    <col min="8" max="8" width="5.7109375" style="149" hidden="1" customWidth="1"/>
    <col min="9" max="9" width="23" style="9" customWidth="1"/>
    <col min="10" max="252" width="9.140625" style="138"/>
    <col min="253" max="253" width="6.42578125" style="138" customWidth="1"/>
    <col min="254" max="254" width="56.42578125" style="138" customWidth="1"/>
    <col min="255" max="255" width="8.5703125" style="138" customWidth="1"/>
    <col min="256" max="256" width="9.28515625" style="138" customWidth="1"/>
    <col min="257" max="257" width="10.85546875" style="138" customWidth="1"/>
    <col min="258" max="258" width="22.42578125" style="138" customWidth="1"/>
    <col min="259" max="259" width="11.28515625" style="138" customWidth="1"/>
    <col min="260" max="508" width="9.140625" style="138"/>
    <col min="509" max="509" width="6.42578125" style="138" customWidth="1"/>
    <col min="510" max="510" width="56.42578125" style="138" customWidth="1"/>
    <col min="511" max="511" width="8.5703125" style="138" customWidth="1"/>
    <col min="512" max="512" width="9.28515625" style="138" customWidth="1"/>
    <col min="513" max="513" width="10.85546875" style="138" customWidth="1"/>
    <col min="514" max="514" width="22.42578125" style="138" customWidth="1"/>
    <col min="515" max="515" width="11.28515625" style="138" customWidth="1"/>
    <col min="516" max="764" width="9.140625" style="138"/>
    <col min="765" max="765" width="6.42578125" style="138" customWidth="1"/>
    <col min="766" max="766" width="56.42578125" style="138" customWidth="1"/>
    <col min="767" max="767" width="8.5703125" style="138" customWidth="1"/>
    <col min="768" max="768" width="9.28515625" style="138" customWidth="1"/>
    <col min="769" max="769" width="10.85546875" style="138" customWidth="1"/>
    <col min="770" max="770" width="22.42578125" style="138" customWidth="1"/>
    <col min="771" max="771" width="11.28515625" style="138" customWidth="1"/>
    <col min="772" max="1020" width="9.140625" style="138"/>
    <col min="1021" max="1021" width="6.42578125" style="138" customWidth="1"/>
    <col min="1022" max="1022" width="56.42578125" style="138" customWidth="1"/>
    <col min="1023" max="1023" width="8.5703125" style="138" customWidth="1"/>
    <col min="1024" max="1024" width="9.28515625" style="138" customWidth="1"/>
    <col min="1025" max="1025" width="10.85546875" style="138" customWidth="1"/>
    <col min="1026" max="1026" width="22.42578125" style="138" customWidth="1"/>
    <col min="1027" max="1027" width="11.28515625" style="138" customWidth="1"/>
    <col min="1028" max="1276" width="9.140625" style="138"/>
    <col min="1277" max="1277" width="6.42578125" style="138" customWidth="1"/>
    <col min="1278" max="1278" width="56.42578125" style="138" customWidth="1"/>
    <col min="1279" max="1279" width="8.5703125" style="138" customWidth="1"/>
    <col min="1280" max="1280" width="9.28515625" style="138" customWidth="1"/>
    <col min="1281" max="1281" width="10.85546875" style="138" customWidth="1"/>
    <col min="1282" max="1282" width="22.42578125" style="138" customWidth="1"/>
    <col min="1283" max="1283" width="11.28515625" style="138" customWidth="1"/>
    <col min="1284" max="1532" width="9.140625" style="138"/>
    <col min="1533" max="1533" width="6.42578125" style="138" customWidth="1"/>
    <col min="1534" max="1534" width="56.42578125" style="138" customWidth="1"/>
    <col min="1535" max="1535" width="8.5703125" style="138" customWidth="1"/>
    <col min="1536" max="1536" width="9.28515625" style="138" customWidth="1"/>
    <col min="1537" max="1537" width="10.85546875" style="138" customWidth="1"/>
    <col min="1538" max="1538" width="22.42578125" style="138" customWidth="1"/>
    <col min="1539" max="1539" width="11.28515625" style="138" customWidth="1"/>
    <col min="1540" max="1788" width="9.140625" style="138"/>
    <col min="1789" max="1789" width="6.42578125" style="138" customWidth="1"/>
    <col min="1790" max="1790" width="56.42578125" style="138" customWidth="1"/>
    <col min="1791" max="1791" width="8.5703125" style="138" customWidth="1"/>
    <col min="1792" max="1792" width="9.28515625" style="138" customWidth="1"/>
    <col min="1793" max="1793" width="10.85546875" style="138" customWidth="1"/>
    <col min="1794" max="1794" width="22.42578125" style="138" customWidth="1"/>
    <col min="1795" max="1795" width="11.28515625" style="138" customWidth="1"/>
    <col min="1796" max="2044" width="9.140625" style="138"/>
    <col min="2045" max="2045" width="6.42578125" style="138" customWidth="1"/>
    <col min="2046" max="2046" width="56.42578125" style="138" customWidth="1"/>
    <col min="2047" max="2047" width="8.5703125" style="138" customWidth="1"/>
    <col min="2048" max="2048" width="9.28515625" style="138" customWidth="1"/>
    <col min="2049" max="2049" width="10.85546875" style="138" customWidth="1"/>
    <col min="2050" max="2050" width="22.42578125" style="138" customWidth="1"/>
    <col min="2051" max="2051" width="11.28515625" style="138" customWidth="1"/>
    <col min="2052" max="2300" width="9.140625" style="138"/>
    <col min="2301" max="2301" width="6.42578125" style="138" customWidth="1"/>
    <col min="2302" max="2302" width="56.42578125" style="138" customWidth="1"/>
    <col min="2303" max="2303" width="8.5703125" style="138" customWidth="1"/>
    <col min="2304" max="2304" width="9.28515625" style="138" customWidth="1"/>
    <col min="2305" max="2305" width="10.85546875" style="138" customWidth="1"/>
    <col min="2306" max="2306" width="22.42578125" style="138" customWidth="1"/>
    <col min="2307" max="2307" width="11.28515625" style="138" customWidth="1"/>
    <col min="2308" max="2556" width="9.140625" style="138"/>
    <col min="2557" max="2557" width="6.42578125" style="138" customWidth="1"/>
    <col min="2558" max="2558" width="56.42578125" style="138" customWidth="1"/>
    <col min="2559" max="2559" width="8.5703125" style="138" customWidth="1"/>
    <col min="2560" max="2560" width="9.28515625" style="138" customWidth="1"/>
    <col min="2561" max="2561" width="10.85546875" style="138" customWidth="1"/>
    <col min="2562" max="2562" width="22.42578125" style="138" customWidth="1"/>
    <col min="2563" max="2563" width="11.28515625" style="138" customWidth="1"/>
    <col min="2564" max="2812" width="9.140625" style="138"/>
    <col min="2813" max="2813" width="6.42578125" style="138" customWidth="1"/>
    <col min="2814" max="2814" width="56.42578125" style="138" customWidth="1"/>
    <col min="2815" max="2815" width="8.5703125" style="138" customWidth="1"/>
    <col min="2816" max="2816" width="9.28515625" style="138" customWidth="1"/>
    <col min="2817" max="2817" width="10.85546875" style="138" customWidth="1"/>
    <col min="2818" max="2818" width="22.42578125" style="138" customWidth="1"/>
    <col min="2819" max="2819" width="11.28515625" style="138" customWidth="1"/>
    <col min="2820" max="3068" width="9.140625" style="138"/>
    <col min="3069" max="3069" width="6.42578125" style="138" customWidth="1"/>
    <col min="3070" max="3070" width="56.42578125" style="138" customWidth="1"/>
    <col min="3071" max="3071" width="8.5703125" style="138" customWidth="1"/>
    <col min="3072" max="3072" width="9.28515625" style="138" customWidth="1"/>
    <col min="3073" max="3073" width="10.85546875" style="138" customWidth="1"/>
    <col min="3074" max="3074" width="22.42578125" style="138" customWidth="1"/>
    <col min="3075" max="3075" width="11.28515625" style="138" customWidth="1"/>
    <col min="3076" max="3324" width="9.140625" style="138"/>
    <col min="3325" max="3325" width="6.42578125" style="138" customWidth="1"/>
    <col min="3326" max="3326" width="56.42578125" style="138" customWidth="1"/>
    <col min="3327" max="3327" width="8.5703125" style="138" customWidth="1"/>
    <col min="3328" max="3328" width="9.28515625" style="138" customWidth="1"/>
    <col min="3329" max="3329" width="10.85546875" style="138" customWidth="1"/>
    <col min="3330" max="3330" width="22.42578125" style="138" customWidth="1"/>
    <col min="3331" max="3331" width="11.28515625" style="138" customWidth="1"/>
    <col min="3332" max="3580" width="9.140625" style="138"/>
    <col min="3581" max="3581" width="6.42578125" style="138" customWidth="1"/>
    <col min="3582" max="3582" width="56.42578125" style="138" customWidth="1"/>
    <col min="3583" max="3583" width="8.5703125" style="138" customWidth="1"/>
    <col min="3584" max="3584" width="9.28515625" style="138" customWidth="1"/>
    <col min="3585" max="3585" width="10.85546875" style="138" customWidth="1"/>
    <col min="3586" max="3586" width="22.42578125" style="138" customWidth="1"/>
    <col min="3587" max="3587" width="11.28515625" style="138" customWidth="1"/>
    <col min="3588" max="3836" width="9.140625" style="138"/>
    <col min="3837" max="3837" width="6.42578125" style="138" customWidth="1"/>
    <col min="3838" max="3838" width="56.42578125" style="138" customWidth="1"/>
    <col min="3839" max="3839" width="8.5703125" style="138" customWidth="1"/>
    <col min="3840" max="3840" width="9.28515625" style="138" customWidth="1"/>
    <col min="3841" max="3841" width="10.85546875" style="138" customWidth="1"/>
    <col min="3842" max="3842" width="22.42578125" style="138" customWidth="1"/>
    <col min="3843" max="3843" width="11.28515625" style="138" customWidth="1"/>
    <col min="3844" max="4092" width="9.140625" style="138"/>
    <col min="4093" max="4093" width="6.42578125" style="138" customWidth="1"/>
    <col min="4094" max="4094" width="56.42578125" style="138" customWidth="1"/>
    <col min="4095" max="4095" width="8.5703125" style="138" customWidth="1"/>
    <col min="4096" max="4096" width="9.28515625" style="138" customWidth="1"/>
    <col min="4097" max="4097" width="10.85546875" style="138" customWidth="1"/>
    <col min="4098" max="4098" width="22.42578125" style="138" customWidth="1"/>
    <col min="4099" max="4099" width="11.28515625" style="138" customWidth="1"/>
    <col min="4100" max="4348" width="9.140625" style="138"/>
    <col min="4349" max="4349" width="6.42578125" style="138" customWidth="1"/>
    <col min="4350" max="4350" width="56.42578125" style="138" customWidth="1"/>
    <col min="4351" max="4351" width="8.5703125" style="138" customWidth="1"/>
    <col min="4352" max="4352" width="9.28515625" style="138" customWidth="1"/>
    <col min="4353" max="4353" width="10.85546875" style="138" customWidth="1"/>
    <col min="4354" max="4354" width="22.42578125" style="138" customWidth="1"/>
    <col min="4355" max="4355" width="11.28515625" style="138" customWidth="1"/>
    <col min="4356" max="4604" width="9.140625" style="138"/>
    <col min="4605" max="4605" width="6.42578125" style="138" customWidth="1"/>
    <col min="4606" max="4606" width="56.42578125" style="138" customWidth="1"/>
    <col min="4607" max="4607" width="8.5703125" style="138" customWidth="1"/>
    <col min="4608" max="4608" width="9.28515625" style="138" customWidth="1"/>
    <col min="4609" max="4609" width="10.85546875" style="138" customWidth="1"/>
    <col min="4610" max="4610" width="22.42578125" style="138" customWidth="1"/>
    <col min="4611" max="4611" width="11.28515625" style="138" customWidth="1"/>
    <col min="4612" max="4860" width="9.140625" style="138"/>
    <col min="4861" max="4861" width="6.42578125" style="138" customWidth="1"/>
    <col min="4862" max="4862" width="56.42578125" style="138" customWidth="1"/>
    <col min="4863" max="4863" width="8.5703125" style="138" customWidth="1"/>
    <col min="4864" max="4864" width="9.28515625" style="138" customWidth="1"/>
    <col min="4865" max="4865" width="10.85546875" style="138" customWidth="1"/>
    <col min="4866" max="4866" width="22.42578125" style="138" customWidth="1"/>
    <col min="4867" max="4867" width="11.28515625" style="138" customWidth="1"/>
    <col min="4868" max="5116" width="9.140625" style="138"/>
    <col min="5117" max="5117" width="6.42578125" style="138" customWidth="1"/>
    <col min="5118" max="5118" width="56.42578125" style="138" customWidth="1"/>
    <col min="5119" max="5119" width="8.5703125" style="138" customWidth="1"/>
    <col min="5120" max="5120" width="9.28515625" style="138" customWidth="1"/>
    <col min="5121" max="5121" width="10.85546875" style="138" customWidth="1"/>
    <col min="5122" max="5122" width="22.42578125" style="138" customWidth="1"/>
    <col min="5123" max="5123" width="11.28515625" style="138" customWidth="1"/>
    <col min="5124" max="5372" width="9.140625" style="138"/>
    <col min="5373" max="5373" width="6.42578125" style="138" customWidth="1"/>
    <col min="5374" max="5374" width="56.42578125" style="138" customWidth="1"/>
    <col min="5375" max="5375" width="8.5703125" style="138" customWidth="1"/>
    <col min="5376" max="5376" width="9.28515625" style="138" customWidth="1"/>
    <col min="5377" max="5377" width="10.85546875" style="138" customWidth="1"/>
    <col min="5378" max="5378" width="22.42578125" style="138" customWidth="1"/>
    <col min="5379" max="5379" width="11.28515625" style="138" customWidth="1"/>
    <col min="5380" max="5628" width="9.140625" style="138"/>
    <col min="5629" max="5629" width="6.42578125" style="138" customWidth="1"/>
    <col min="5630" max="5630" width="56.42578125" style="138" customWidth="1"/>
    <col min="5631" max="5631" width="8.5703125" style="138" customWidth="1"/>
    <col min="5632" max="5632" width="9.28515625" style="138" customWidth="1"/>
    <col min="5633" max="5633" width="10.85546875" style="138" customWidth="1"/>
    <col min="5634" max="5634" width="22.42578125" style="138" customWidth="1"/>
    <col min="5635" max="5635" width="11.28515625" style="138" customWidth="1"/>
    <col min="5636" max="5884" width="9.140625" style="138"/>
    <col min="5885" max="5885" width="6.42578125" style="138" customWidth="1"/>
    <col min="5886" max="5886" width="56.42578125" style="138" customWidth="1"/>
    <col min="5887" max="5887" width="8.5703125" style="138" customWidth="1"/>
    <col min="5888" max="5888" width="9.28515625" style="138" customWidth="1"/>
    <col min="5889" max="5889" width="10.85546875" style="138" customWidth="1"/>
    <col min="5890" max="5890" width="22.42578125" style="138" customWidth="1"/>
    <col min="5891" max="5891" width="11.28515625" style="138" customWidth="1"/>
    <col min="5892" max="6140" width="9.140625" style="138"/>
    <col min="6141" max="6141" width="6.42578125" style="138" customWidth="1"/>
    <col min="6142" max="6142" width="56.42578125" style="138" customWidth="1"/>
    <col min="6143" max="6143" width="8.5703125" style="138" customWidth="1"/>
    <col min="6144" max="6144" width="9.28515625" style="138" customWidth="1"/>
    <col min="6145" max="6145" width="10.85546875" style="138" customWidth="1"/>
    <col min="6146" max="6146" width="22.42578125" style="138" customWidth="1"/>
    <col min="6147" max="6147" width="11.28515625" style="138" customWidth="1"/>
    <col min="6148" max="6396" width="9.140625" style="138"/>
    <col min="6397" max="6397" width="6.42578125" style="138" customWidth="1"/>
    <col min="6398" max="6398" width="56.42578125" style="138" customWidth="1"/>
    <col min="6399" max="6399" width="8.5703125" style="138" customWidth="1"/>
    <col min="6400" max="6400" width="9.28515625" style="138" customWidth="1"/>
    <col min="6401" max="6401" width="10.85546875" style="138" customWidth="1"/>
    <col min="6402" max="6402" width="22.42578125" style="138" customWidth="1"/>
    <col min="6403" max="6403" width="11.28515625" style="138" customWidth="1"/>
    <col min="6404" max="6652" width="9.140625" style="138"/>
    <col min="6653" max="6653" width="6.42578125" style="138" customWidth="1"/>
    <col min="6654" max="6654" width="56.42578125" style="138" customWidth="1"/>
    <col min="6655" max="6655" width="8.5703125" style="138" customWidth="1"/>
    <col min="6656" max="6656" width="9.28515625" style="138" customWidth="1"/>
    <col min="6657" max="6657" width="10.85546875" style="138" customWidth="1"/>
    <col min="6658" max="6658" width="22.42578125" style="138" customWidth="1"/>
    <col min="6659" max="6659" width="11.28515625" style="138" customWidth="1"/>
    <col min="6660" max="6908" width="9.140625" style="138"/>
    <col min="6909" max="6909" width="6.42578125" style="138" customWidth="1"/>
    <col min="6910" max="6910" width="56.42578125" style="138" customWidth="1"/>
    <col min="6911" max="6911" width="8.5703125" style="138" customWidth="1"/>
    <col min="6912" max="6912" width="9.28515625" style="138" customWidth="1"/>
    <col min="6913" max="6913" width="10.85546875" style="138" customWidth="1"/>
    <col min="6914" max="6914" width="22.42578125" style="138" customWidth="1"/>
    <col min="6915" max="6915" width="11.28515625" style="138" customWidth="1"/>
    <col min="6916" max="7164" width="9.140625" style="138"/>
    <col min="7165" max="7165" width="6.42578125" style="138" customWidth="1"/>
    <col min="7166" max="7166" width="56.42578125" style="138" customWidth="1"/>
    <col min="7167" max="7167" width="8.5703125" style="138" customWidth="1"/>
    <col min="7168" max="7168" width="9.28515625" style="138" customWidth="1"/>
    <col min="7169" max="7169" width="10.85546875" style="138" customWidth="1"/>
    <col min="7170" max="7170" width="22.42578125" style="138" customWidth="1"/>
    <col min="7171" max="7171" width="11.28515625" style="138" customWidth="1"/>
    <col min="7172" max="7420" width="9.140625" style="138"/>
    <col min="7421" max="7421" width="6.42578125" style="138" customWidth="1"/>
    <col min="7422" max="7422" width="56.42578125" style="138" customWidth="1"/>
    <col min="7423" max="7423" width="8.5703125" style="138" customWidth="1"/>
    <col min="7424" max="7424" width="9.28515625" style="138" customWidth="1"/>
    <col min="7425" max="7425" width="10.85546875" style="138" customWidth="1"/>
    <col min="7426" max="7426" width="22.42578125" style="138" customWidth="1"/>
    <col min="7427" max="7427" width="11.28515625" style="138" customWidth="1"/>
    <col min="7428" max="7676" width="9.140625" style="138"/>
    <col min="7677" max="7677" width="6.42578125" style="138" customWidth="1"/>
    <col min="7678" max="7678" width="56.42578125" style="138" customWidth="1"/>
    <col min="7679" max="7679" width="8.5703125" style="138" customWidth="1"/>
    <col min="7680" max="7680" width="9.28515625" style="138" customWidth="1"/>
    <col min="7681" max="7681" width="10.85546875" style="138" customWidth="1"/>
    <col min="7682" max="7682" width="22.42578125" style="138" customWidth="1"/>
    <col min="7683" max="7683" width="11.28515625" style="138" customWidth="1"/>
    <col min="7684" max="7932" width="9.140625" style="138"/>
    <col min="7933" max="7933" width="6.42578125" style="138" customWidth="1"/>
    <col min="7934" max="7934" width="56.42578125" style="138" customWidth="1"/>
    <col min="7935" max="7935" width="8.5703125" style="138" customWidth="1"/>
    <col min="7936" max="7936" width="9.28515625" style="138" customWidth="1"/>
    <col min="7937" max="7937" width="10.85546875" style="138" customWidth="1"/>
    <col min="7938" max="7938" width="22.42578125" style="138" customWidth="1"/>
    <col min="7939" max="7939" width="11.28515625" style="138" customWidth="1"/>
    <col min="7940" max="8188" width="9.140625" style="138"/>
    <col min="8189" max="8189" width="6.42578125" style="138" customWidth="1"/>
    <col min="8190" max="8190" width="56.42578125" style="138" customWidth="1"/>
    <col min="8191" max="8191" width="8.5703125" style="138" customWidth="1"/>
    <col min="8192" max="8192" width="9.28515625" style="138" customWidth="1"/>
    <col min="8193" max="8193" width="10.85546875" style="138" customWidth="1"/>
    <col min="8194" max="8194" width="22.42578125" style="138" customWidth="1"/>
    <col min="8195" max="8195" width="11.28515625" style="138" customWidth="1"/>
    <col min="8196" max="8444" width="9.140625" style="138"/>
    <col min="8445" max="8445" width="6.42578125" style="138" customWidth="1"/>
    <col min="8446" max="8446" width="56.42578125" style="138" customWidth="1"/>
    <col min="8447" max="8447" width="8.5703125" style="138" customWidth="1"/>
    <col min="8448" max="8448" width="9.28515625" style="138" customWidth="1"/>
    <col min="8449" max="8449" width="10.85546875" style="138" customWidth="1"/>
    <col min="8450" max="8450" width="22.42578125" style="138" customWidth="1"/>
    <col min="8451" max="8451" width="11.28515625" style="138" customWidth="1"/>
    <col min="8452" max="8700" width="9.140625" style="138"/>
    <col min="8701" max="8701" width="6.42578125" style="138" customWidth="1"/>
    <col min="8702" max="8702" width="56.42578125" style="138" customWidth="1"/>
    <col min="8703" max="8703" width="8.5703125" style="138" customWidth="1"/>
    <col min="8704" max="8704" width="9.28515625" style="138" customWidth="1"/>
    <col min="8705" max="8705" width="10.85546875" style="138" customWidth="1"/>
    <col min="8706" max="8706" width="22.42578125" style="138" customWidth="1"/>
    <col min="8707" max="8707" width="11.28515625" style="138" customWidth="1"/>
    <col min="8708" max="8956" width="9.140625" style="138"/>
    <col min="8957" max="8957" width="6.42578125" style="138" customWidth="1"/>
    <col min="8958" max="8958" width="56.42578125" style="138" customWidth="1"/>
    <col min="8959" max="8959" width="8.5703125" style="138" customWidth="1"/>
    <col min="8960" max="8960" width="9.28515625" style="138" customWidth="1"/>
    <col min="8961" max="8961" width="10.85546875" style="138" customWidth="1"/>
    <col min="8962" max="8962" width="22.42578125" style="138" customWidth="1"/>
    <col min="8963" max="8963" width="11.28515625" style="138" customWidth="1"/>
    <col min="8964" max="9212" width="9.140625" style="138"/>
    <col min="9213" max="9213" width="6.42578125" style="138" customWidth="1"/>
    <col min="9214" max="9214" width="56.42578125" style="138" customWidth="1"/>
    <col min="9215" max="9215" width="8.5703125" style="138" customWidth="1"/>
    <col min="9216" max="9216" width="9.28515625" style="138" customWidth="1"/>
    <col min="9217" max="9217" width="10.85546875" style="138" customWidth="1"/>
    <col min="9218" max="9218" width="22.42578125" style="138" customWidth="1"/>
    <col min="9219" max="9219" width="11.28515625" style="138" customWidth="1"/>
    <col min="9220" max="9468" width="9.140625" style="138"/>
    <col min="9469" max="9469" width="6.42578125" style="138" customWidth="1"/>
    <col min="9470" max="9470" width="56.42578125" style="138" customWidth="1"/>
    <col min="9471" max="9471" width="8.5703125" style="138" customWidth="1"/>
    <col min="9472" max="9472" width="9.28515625" style="138" customWidth="1"/>
    <col min="9473" max="9473" width="10.85546875" style="138" customWidth="1"/>
    <col min="9474" max="9474" width="22.42578125" style="138" customWidth="1"/>
    <col min="9475" max="9475" width="11.28515625" style="138" customWidth="1"/>
    <col min="9476" max="9724" width="9.140625" style="138"/>
    <col min="9725" max="9725" width="6.42578125" style="138" customWidth="1"/>
    <col min="9726" max="9726" width="56.42578125" style="138" customWidth="1"/>
    <col min="9727" max="9727" width="8.5703125" style="138" customWidth="1"/>
    <col min="9728" max="9728" width="9.28515625" style="138" customWidth="1"/>
    <col min="9729" max="9729" width="10.85546875" style="138" customWidth="1"/>
    <col min="9730" max="9730" width="22.42578125" style="138" customWidth="1"/>
    <col min="9731" max="9731" width="11.28515625" style="138" customWidth="1"/>
    <col min="9732" max="9980" width="9.140625" style="138"/>
    <col min="9981" max="9981" width="6.42578125" style="138" customWidth="1"/>
    <col min="9982" max="9982" width="56.42578125" style="138" customWidth="1"/>
    <col min="9983" max="9983" width="8.5703125" style="138" customWidth="1"/>
    <col min="9984" max="9984" width="9.28515625" style="138" customWidth="1"/>
    <col min="9985" max="9985" width="10.85546875" style="138" customWidth="1"/>
    <col min="9986" max="9986" width="22.42578125" style="138" customWidth="1"/>
    <col min="9987" max="9987" width="11.28515625" style="138" customWidth="1"/>
    <col min="9988" max="10236" width="9.140625" style="138"/>
    <col min="10237" max="10237" width="6.42578125" style="138" customWidth="1"/>
    <col min="10238" max="10238" width="56.42578125" style="138" customWidth="1"/>
    <col min="10239" max="10239" width="8.5703125" style="138" customWidth="1"/>
    <col min="10240" max="10240" width="9.28515625" style="138" customWidth="1"/>
    <col min="10241" max="10241" width="10.85546875" style="138" customWidth="1"/>
    <col min="10242" max="10242" width="22.42578125" style="138" customWidth="1"/>
    <col min="10243" max="10243" width="11.28515625" style="138" customWidth="1"/>
    <col min="10244" max="10492" width="9.140625" style="138"/>
    <col min="10493" max="10493" width="6.42578125" style="138" customWidth="1"/>
    <col min="10494" max="10494" width="56.42578125" style="138" customWidth="1"/>
    <col min="10495" max="10495" width="8.5703125" style="138" customWidth="1"/>
    <col min="10496" max="10496" width="9.28515625" style="138" customWidth="1"/>
    <col min="10497" max="10497" width="10.85546875" style="138" customWidth="1"/>
    <col min="10498" max="10498" width="22.42578125" style="138" customWidth="1"/>
    <col min="10499" max="10499" width="11.28515625" style="138" customWidth="1"/>
    <col min="10500" max="10748" width="9.140625" style="138"/>
    <col min="10749" max="10749" width="6.42578125" style="138" customWidth="1"/>
    <col min="10750" max="10750" width="56.42578125" style="138" customWidth="1"/>
    <col min="10751" max="10751" width="8.5703125" style="138" customWidth="1"/>
    <col min="10752" max="10752" width="9.28515625" style="138" customWidth="1"/>
    <col min="10753" max="10753" width="10.85546875" style="138" customWidth="1"/>
    <col min="10754" max="10754" width="22.42578125" style="138" customWidth="1"/>
    <col min="10755" max="10755" width="11.28515625" style="138" customWidth="1"/>
    <col min="10756" max="11004" width="9.140625" style="138"/>
    <col min="11005" max="11005" width="6.42578125" style="138" customWidth="1"/>
    <col min="11006" max="11006" width="56.42578125" style="138" customWidth="1"/>
    <col min="11007" max="11007" width="8.5703125" style="138" customWidth="1"/>
    <col min="11008" max="11008" width="9.28515625" style="138" customWidth="1"/>
    <col min="11009" max="11009" width="10.85546875" style="138" customWidth="1"/>
    <col min="11010" max="11010" width="22.42578125" style="138" customWidth="1"/>
    <col min="11011" max="11011" width="11.28515625" style="138" customWidth="1"/>
    <col min="11012" max="11260" width="9.140625" style="138"/>
    <col min="11261" max="11261" width="6.42578125" style="138" customWidth="1"/>
    <col min="11262" max="11262" width="56.42578125" style="138" customWidth="1"/>
    <col min="11263" max="11263" width="8.5703125" style="138" customWidth="1"/>
    <col min="11264" max="11264" width="9.28515625" style="138" customWidth="1"/>
    <col min="11265" max="11265" width="10.85546875" style="138" customWidth="1"/>
    <col min="11266" max="11266" width="22.42578125" style="138" customWidth="1"/>
    <col min="11267" max="11267" width="11.28515625" style="138" customWidth="1"/>
    <col min="11268" max="11516" width="9.140625" style="138"/>
    <col min="11517" max="11517" width="6.42578125" style="138" customWidth="1"/>
    <col min="11518" max="11518" width="56.42578125" style="138" customWidth="1"/>
    <col min="11519" max="11519" width="8.5703125" style="138" customWidth="1"/>
    <col min="11520" max="11520" width="9.28515625" style="138" customWidth="1"/>
    <col min="11521" max="11521" width="10.85546875" style="138" customWidth="1"/>
    <col min="11522" max="11522" width="22.42578125" style="138" customWidth="1"/>
    <col min="11523" max="11523" width="11.28515625" style="138" customWidth="1"/>
    <col min="11524" max="11772" width="9.140625" style="138"/>
    <col min="11773" max="11773" width="6.42578125" style="138" customWidth="1"/>
    <col min="11774" max="11774" width="56.42578125" style="138" customWidth="1"/>
    <col min="11775" max="11775" width="8.5703125" style="138" customWidth="1"/>
    <col min="11776" max="11776" width="9.28515625" style="138" customWidth="1"/>
    <col min="11777" max="11777" width="10.85546875" style="138" customWidth="1"/>
    <col min="11778" max="11778" width="22.42578125" style="138" customWidth="1"/>
    <col min="11779" max="11779" width="11.28515625" style="138" customWidth="1"/>
    <col min="11780" max="12028" width="9.140625" style="138"/>
    <col min="12029" max="12029" width="6.42578125" style="138" customWidth="1"/>
    <col min="12030" max="12030" width="56.42578125" style="138" customWidth="1"/>
    <col min="12031" max="12031" width="8.5703125" style="138" customWidth="1"/>
    <col min="12032" max="12032" width="9.28515625" style="138" customWidth="1"/>
    <col min="12033" max="12033" width="10.85546875" style="138" customWidth="1"/>
    <col min="12034" max="12034" width="22.42578125" style="138" customWidth="1"/>
    <col min="12035" max="12035" width="11.28515625" style="138" customWidth="1"/>
    <col min="12036" max="12284" width="9.140625" style="138"/>
    <col min="12285" max="12285" width="6.42578125" style="138" customWidth="1"/>
    <col min="12286" max="12286" width="56.42578125" style="138" customWidth="1"/>
    <col min="12287" max="12287" width="8.5703125" style="138" customWidth="1"/>
    <col min="12288" max="12288" width="9.28515625" style="138" customWidth="1"/>
    <col min="12289" max="12289" width="10.85546875" style="138" customWidth="1"/>
    <col min="12290" max="12290" width="22.42578125" style="138" customWidth="1"/>
    <col min="12291" max="12291" width="11.28515625" style="138" customWidth="1"/>
    <col min="12292" max="12540" width="9.140625" style="138"/>
    <col min="12541" max="12541" width="6.42578125" style="138" customWidth="1"/>
    <col min="12542" max="12542" width="56.42578125" style="138" customWidth="1"/>
    <col min="12543" max="12543" width="8.5703125" style="138" customWidth="1"/>
    <col min="12544" max="12544" width="9.28515625" style="138" customWidth="1"/>
    <col min="12545" max="12545" width="10.85546875" style="138" customWidth="1"/>
    <col min="12546" max="12546" width="22.42578125" style="138" customWidth="1"/>
    <col min="12547" max="12547" width="11.28515625" style="138" customWidth="1"/>
    <col min="12548" max="12796" width="9.140625" style="138"/>
    <col min="12797" max="12797" width="6.42578125" style="138" customWidth="1"/>
    <col min="12798" max="12798" width="56.42578125" style="138" customWidth="1"/>
    <col min="12799" max="12799" width="8.5703125" style="138" customWidth="1"/>
    <col min="12800" max="12800" width="9.28515625" style="138" customWidth="1"/>
    <col min="12801" max="12801" width="10.85546875" style="138" customWidth="1"/>
    <col min="12802" max="12802" width="22.42578125" style="138" customWidth="1"/>
    <col min="12803" max="12803" width="11.28515625" style="138" customWidth="1"/>
    <col min="12804" max="13052" width="9.140625" style="138"/>
    <col min="13053" max="13053" width="6.42578125" style="138" customWidth="1"/>
    <col min="13054" max="13054" width="56.42578125" style="138" customWidth="1"/>
    <col min="13055" max="13055" width="8.5703125" style="138" customWidth="1"/>
    <col min="13056" max="13056" width="9.28515625" style="138" customWidth="1"/>
    <col min="13057" max="13057" width="10.85546875" style="138" customWidth="1"/>
    <col min="13058" max="13058" width="22.42578125" style="138" customWidth="1"/>
    <col min="13059" max="13059" width="11.28515625" style="138" customWidth="1"/>
    <col min="13060" max="13308" width="9.140625" style="138"/>
    <col min="13309" max="13309" width="6.42578125" style="138" customWidth="1"/>
    <col min="13310" max="13310" width="56.42578125" style="138" customWidth="1"/>
    <col min="13311" max="13311" width="8.5703125" style="138" customWidth="1"/>
    <col min="13312" max="13312" width="9.28515625" style="138" customWidth="1"/>
    <col min="13313" max="13313" width="10.85546875" style="138" customWidth="1"/>
    <col min="13314" max="13314" width="22.42578125" style="138" customWidth="1"/>
    <col min="13315" max="13315" width="11.28515625" style="138" customWidth="1"/>
    <col min="13316" max="13564" width="9.140625" style="138"/>
    <col min="13565" max="13565" width="6.42578125" style="138" customWidth="1"/>
    <col min="13566" max="13566" width="56.42578125" style="138" customWidth="1"/>
    <col min="13567" max="13567" width="8.5703125" style="138" customWidth="1"/>
    <col min="13568" max="13568" width="9.28515625" style="138" customWidth="1"/>
    <col min="13569" max="13569" width="10.85546875" style="138" customWidth="1"/>
    <col min="13570" max="13570" width="22.42578125" style="138" customWidth="1"/>
    <col min="13571" max="13571" width="11.28515625" style="138" customWidth="1"/>
    <col min="13572" max="13820" width="9.140625" style="138"/>
    <col min="13821" max="13821" width="6.42578125" style="138" customWidth="1"/>
    <col min="13822" max="13822" width="56.42578125" style="138" customWidth="1"/>
    <col min="13823" max="13823" width="8.5703125" style="138" customWidth="1"/>
    <col min="13824" max="13824" width="9.28515625" style="138" customWidth="1"/>
    <col min="13825" max="13825" width="10.85546875" style="138" customWidth="1"/>
    <col min="13826" max="13826" width="22.42578125" style="138" customWidth="1"/>
    <col min="13827" max="13827" width="11.28515625" style="138" customWidth="1"/>
    <col min="13828" max="14076" width="9.140625" style="138"/>
    <col min="14077" max="14077" width="6.42578125" style="138" customWidth="1"/>
    <col min="14078" max="14078" width="56.42578125" style="138" customWidth="1"/>
    <col min="14079" max="14079" width="8.5703125" style="138" customWidth="1"/>
    <col min="14080" max="14080" width="9.28515625" style="138" customWidth="1"/>
    <col min="14081" max="14081" width="10.85546875" style="138" customWidth="1"/>
    <col min="14082" max="14082" width="22.42578125" style="138" customWidth="1"/>
    <col min="14083" max="14083" width="11.28515625" style="138" customWidth="1"/>
    <col min="14084" max="14332" width="9.140625" style="138"/>
    <col min="14333" max="14333" width="6.42578125" style="138" customWidth="1"/>
    <col min="14334" max="14334" width="56.42578125" style="138" customWidth="1"/>
    <col min="14335" max="14335" width="8.5703125" style="138" customWidth="1"/>
    <col min="14336" max="14336" width="9.28515625" style="138" customWidth="1"/>
    <col min="14337" max="14337" width="10.85546875" style="138" customWidth="1"/>
    <col min="14338" max="14338" width="22.42578125" style="138" customWidth="1"/>
    <col min="14339" max="14339" width="11.28515625" style="138" customWidth="1"/>
    <col min="14340" max="14588" width="9.140625" style="138"/>
    <col min="14589" max="14589" width="6.42578125" style="138" customWidth="1"/>
    <col min="14590" max="14590" width="56.42578125" style="138" customWidth="1"/>
    <col min="14591" max="14591" width="8.5703125" style="138" customWidth="1"/>
    <col min="14592" max="14592" width="9.28515625" style="138" customWidth="1"/>
    <col min="14593" max="14593" width="10.85546875" style="138" customWidth="1"/>
    <col min="14594" max="14594" width="22.42578125" style="138" customWidth="1"/>
    <col min="14595" max="14595" width="11.28515625" style="138" customWidth="1"/>
    <col min="14596" max="14844" width="9.140625" style="138"/>
    <col min="14845" max="14845" width="6.42578125" style="138" customWidth="1"/>
    <col min="14846" max="14846" width="56.42578125" style="138" customWidth="1"/>
    <col min="14847" max="14847" width="8.5703125" style="138" customWidth="1"/>
    <col min="14848" max="14848" width="9.28515625" style="138" customWidth="1"/>
    <col min="14849" max="14849" width="10.85546875" style="138" customWidth="1"/>
    <col min="14850" max="14850" width="22.42578125" style="138" customWidth="1"/>
    <col min="14851" max="14851" width="11.28515625" style="138" customWidth="1"/>
    <col min="14852" max="15100" width="9.140625" style="138"/>
    <col min="15101" max="15101" width="6.42578125" style="138" customWidth="1"/>
    <col min="15102" max="15102" width="56.42578125" style="138" customWidth="1"/>
    <col min="15103" max="15103" width="8.5703125" style="138" customWidth="1"/>
    <col min="15104" max="15104" width="9.28515625" style="138" customWidth="1"/>
    <col min="15105" max="15105" width="10.85546875" style="138" customWidth="1"/>
    <col min="15106" max="15106" width="22.42578125" style="138" customWidth="1"/>
    <col min="15107" max="15107" width="11.28515625" style="138" customWidth="1"/>
    <col min="15108" max="15356" width="9.140625" style="138"/>
    <col min="15357" max="15357" width="6.42578125" style="138" customWidth="1"/>
    <col min="15358" max="15358" width="56.42578125" style="138" customWidth="1"/>
    <col min="15359" max="15359" width="8.5703125" style="138" customWidth="1"/>
    <col min="15360" max="15360" width="9.28515625" style="138" customWidth="1"/>
    <col min="15361" max="15361" width="10.85546875" style="138" customWidth="1"/>
    <col min="15362" max="15362" width="22.42578125" style="138" customWidth="1"/>
    <col min="15363" max="15363" width="11.28515625" style="138" customWidth="1"/>
    <col min="15364" max="15612" width="9.140625" style="138"/>
    <col min="15613" max="15613" width="6.42578125" style="138" customWidth="1"/>
    <col min="15614" max="15614" width="56.42578125" style="138" customWidth="1"/>
    <col min="15615" max="15615" width="8.5703125" style="138" customWidth="1"/>
    <col min="15616" max="15616" width="9.28515625" style="138" customWidth="1"/>
    <col min="15617" max="15617" width="10.85546875" style="138" customWidth="1"/>
    <col min="15618" max="15618" width="22.42578125" style="138" customWidth="1"/>
    <col min="15619" max="15619" width="11.28515625" style="138" customWidth="1"/>
    <col min="15620" max="15868" width="9.140625" style="138"/>
    <col min="15869" max="15869" width="6.42578125" style="138" customWidth="1"/>
    <col min="15870" max="15870" width="56.42578125" style="138" customWidth="1"/>
    <col min="15871" max="15871" width="8.5703125" style="138" customWidth="1"/>
    <col min="15872" max="15872" width="9.28515625" style="138" customWidth="1"/>
    <col min="15873" max="15873" width="10.85546875" style="138" customWidth="1"/>
    <col min="15874" max="15874" width="22.42578125" style="138" customWidth="1"/>
    <col min="15875" max="15875" width="11.28515625" style="138" customWidth="1"/>
    <col min="15876" max="16124" width="9.140625" style="138"/>
    <col min="16125" max="16125" width="6.42578125" style="138" customWidth="1"/>
    <col min="16126" max="16126" width="56.42578125" style="138" customWidth="1"/>
    <col min="16127" max="16127" width="8.5703125" style="138" customWidth="1"/>
    <col min="16128" max="16128" width="9.28515625" style="138" customWidth="1"/>
    <col min="16129" max="16129" width="10.85546875" style="138" customWidth="1"/>
    <col min="16130" max="16130" width="22.42578125" style="138" customWidth="1"/>
    <col min="16131" max="16131" width="11.28515625" style="138" customWidth="1"/>
    <col min="16132" max="16384" width="9.140625" style="138"/>
  </cols>
  <sheetData>
    <row r="1" spans="1:9" ht="34.5" customHeight="1" thickBot="1" x14ac:dyDescent="0.25">
      <c r="A1" s="202" t="s">
        <v>2071</v>
      </c>
      <c r="B1" s="135" t="s">
        <v>142</v>
      </c>
      <c r="C1" s="136" t="s">
        <v>143</v>
      </c>
      <c r="D1" s="203" t="s">
        <v>2049</v>
      </c>
      <c r="E1" s="204"/>
      <c r="F1" s="205" t="s">
        <v>2049</v>
      </c>
      <c r="G1" s="191" t="s">
        <v>144</v>
      </c>
      <c r="H1" s="147" t="s">
        <v>77</v>
      </c>
      <c r="I1" s="48" t="s">
        <v>2054</v>
      </c>
    </row>
    <row r="2" spans="1:9" ht="15" x14ac:dyDescent="0.2">
      <c r="A2" s="554" t="s">
        <v>2066</v>
      </c>
      <c r="B2" s="558"/>
      <c r="C2" s="558"/>
      <c r="D2" s="200"/>
      <c r="E2" s="197"/>
      <c r="F2" s="208"/>
      <c r="G2" s="156"/>
      <c r="H2" s="157"/>
    </row>
    <row r="3" spans="1:9" x14ac:dyDescent="0.2">
      <c r="A3" s="556" t="s">
        <v>146</v>
      </c>
      <c r="B3" s="559"/>
      <c r="C3" s="559"/>
      <c r="D3" s="201"/>
      <c r="E3" s="198"/>
      <c r="F3" s="209"/>
      <c r="G3" s="159"/>
      <c r="H3" s="160"/>
    </row>
    <row r="4" spans="1:9" ht="15" x14ac:dyDescent="0.2">
      <c r="A4" s="169">
        <v>1</v>
      </c>
      <c r="B4" s="165" t="s">
        <v>199</v>
      </c>
      <c r="C4" s="169">
        <v>1</v>
      </c>
      <c r="D4" s="206">
        <v>3851</v>
      </c>
      <c r="E4" s="207">
        <v>1.7</v>
      </c>
      <c r="F4" s="206">
        <f>D4*E4</f>
        <v>6546.7</v>
      </c>
      <c r="G4" s="192"/>
      <c r="H4" s="148">
        <f t="shared" ref="H4:H13" si="0">G4*D4</f>
        <v>0</v>
      </c>
    </row>
    <row r="5" spans="1:9" ht="15" x14ac:dyDescent="0.2">
      <c r="A5" s="169">
        <v>2</v>
      </c>
      <c r="B5" s="165" t="s">
        <v>200</v>
      </c>
      <c r="C5" s="169">
        <v>1</v>
      </c>
      <c r="D5" s="206">
        <v>3851</v>
      </c>
      <c r="E5" s="207">
        <v>1.7</v>
      </c>
      <c r="F5" s="206">
        <f t="shared" ref="F5:F68" si="1">D5*E5</f>
        <v>6546.7</v>
      </c>
      <c r="G5" s="192"/>
      <c r="H5" s="148">
        <f t="shared" si="0"/>
        <v>0</v>
      </c>
    </row>
    <row r="6" spans="1:9" ht="15" x14ac:dyDescent="0.2">
      <c r="A6" s="169">
        <v>3</v>
      </c>
      <c r="B6" s="168" t="s">
        <v>201</v>
      </c>
      <c r="C6" s="169">
        <v>1</v>
      </c>
      <c r="D6" s="206">
        <v>3851</v>
      </c>
      <c r="E6" s="207">
        <v>1.7</v>
      </c>
      <c r="F6" s="206">
        <f t="shared" si="1"/>
        <v>6546.7</v>
      </c>
      <c r="G6" s="192"/>
      <c r="H6" s="148">
        <f t="shared" si="0"/>
        <v>0</v>
      </c>
    </row>
    <row r="7" spans="1:9" ht="15" x14ac:dyDescent="0.2">
      <c r="A7" s="169">
        <v>4</v>
      </c>
      <c r="B7" s="165" t="s">
        <v>202</v>
      </c>
      <c r="C7" s="169">
        <v>1</v>
      </c>
      <c r="D7" s="206">
        <v>6403</v>
      </c>
      <c r="E7" s="207">
        <v>1.7</v>
      </c>
      <c r="F7" s="206">
        <f t="shared" si="1"/>
        <v>10885.1</v>
      </c>
      <c r="G7" s="192"/>
      <c r="H7" s="148">
        <f t="shared" si="0"/>
        <v>0</v>
      </c>
    </row>
    <row r="8" spans="1:9" ht="15" x14ac:dyDescent="0.2">
      <c r="A8" s="169">
        <v>5</v>
      </c>
      <c r="B8" s="168" t="s">
        <v>203</v>
      </c>
      <c r="C8" s="169">
        <v>1</v>
      </c>
      <c r="D8" s="206">
        <v>3851</v>
      </c>
      <c r="E8" s="207">
        <v>1.7</v>
      </c>
      <c r="F8" s="206">
        <f t="shared" si="1"/>
        <v>6546.7</v>
      </c>
      <c r="G8" s="192"/>
      <c r="H8" s="148">
        <f t="shared" si="0"/>
        <v>0</v>
      </c>
    </row>
    <row r="9" spans="1:9" ht="15" x14ac:dyDescent="0.2">
      <c r="A9" s="169">
        <v>6</v>
      </c>
      <c r="B9" s="165" t="s">
        <v>204</v>
      </c>
      <c r="C9" s="169">
        <v>1</v>
      </c>
      <c r="D9" s="206">
        <v>3851</v>
      </c>
      <c r="E9" s="207">
        <v>1.7</v>
      </c>
      <c r="F9" s="206">
        <f t="shared" si="1"/>
        <v>6546.7</v>
      </c>
      <c r="G9" s="192"/>
      <c r="H9" s="148">
        <f t="shared" si="0"/>
        <v>0</v>
      </c>
    </row>
    <row r="10" spans="1:9" ht="15" x14ac:dyDescent="0.2">
      <c r="A10" s="169">
        <v>7</v>
      </c>
      <c r="B10" s="165" t="s">
        <v>205</v>
      </c>
      <c r="C10" s="169">
        <v>1</v>
      </c>
      <c r="D10" s="206">
        <v>3851</v>
      </c>
      <c r="E10" s="207">
        <v>1.7</v>
      </c>
      <c r="F10" s="206">
        <f t="shared" si="1"/>
        <v>6546.7</v>
      </c>
      <c r="G10" s="192"/>
      <c r="H10" s="148">
        <f t="shared" si="0"/>
        <v>0</v>
      </c>
    </row>
    <row r="11" spans="1:9" ht="15" x14ac:dyDescent="0.2">
      <c r="A11" s="169">
        <v>8</v>
      </c>
      <c r="B11" s="165" t="s">
        <v>206</v>
      </c>
      <c r="C11" s="169">
        <v>1</v>
      </c>
      <c r="D11" s="206">
        <v>3202</v>
      </c>
      <c r="E11" s="207">
        <v>1.7</v>
      </c>
      <c r="F11" s="206">
        <f t="shared" si="1"/>
        <v>5443.4</v>
      </c>
      <c r="G11" s="192"/>
      <c r="H11" s="148">
        <f t="shared" si="0"/>
        <v>0</v>
      </c>
    </row>
    <row r="12" spans="1:9" ht="15" x14ac:dyDescent="0.2">
      <c r="A12" s="169">
        <v>9</v>
      </c>
      <c r="B12" s="165" t="s">
        <v>207</v>
      </c>
      <c r="C12" s="169">
        <v>1</v>
      </c>
      <c r="D12" s="206">
        <v>3851</v>
      </c>
      <c r="E12" s="207">
        <v>1.7</v>
      </c>
      <c r="F12" s="206">
        <f t="shared" si="1"/>
        <v>6546.7</v>
      </c>
      <c r="G12" s="192"/>
      <c r="H12" s="148">
        <f t="shared" si="0"/>
        <v>0</v>
      </c>
    </row>
    <row r="13" spans="1:9" ht="15" x14ac:dyDescent="0.2">
      <c r="A13" s="169">
        <v>10</v>
      </c>
      <c r="B13" s="165" t="s">
        <v>208</v>
      </c>
      <c r="C13" s="169">
        <v>1</v>
      </c>
      <c r="D13" s="206">
        <v>1700</v>
      </c>
      <c r="E13" s="207">
        <v>1.7</v>
      </c>
      <c r="F13" s="206">
        <f t="shared" si="1"/>
        <v>2890</v>
      </c>
      <c r="G13" s="192"/>
      <c r="H13" s="148">
        <f t="shared" si="0"/>
        <v>0</v>
      </c>
    </row>
    <row r="14" spans="1:9" ht="15" x14ac:dyDescent="0.2">
      <c r="A14" s="141"/>
      <c r="B14" s="175" t="s">
        <v>209</v>
      </c>
      <c r="C14" s="210"/>
      <c r="D14" s="211"/>
      <c r="E14" s="212">
        <v>1.7</v>
      </c>
      <c r="F14" s="213"/>
      <c r="G14" s="192"/>
      <c r="H14" s="148"/>
    </row>
    <row r="15" spans="1:9" ht="15" x14ac:dyDescent="0.2">
      <c r="A15" s="169">
        <v>11</v>
      </c>
      <c r="B15" s="165" t="s">
        <v>210</v>
      </c>
      <c r="C15" s="169">
        <v>1</v>
      </c>
      <c r="D15" s="206">
        <v>11239</v>
      </c>
      <c r="E15" s="207">
        <v>1.7</v>
      </c>
      <c r="F15" s="206">
        <f t="shared" si="1"/>
        <v>19106.3</v>
      </c>
      <c r="G15" s="192"/>
      <c r="H15" s="148">
        <f>G15*D15</f>
        <v>0</v>
      </c>
    </row>
    <row r="16" spans="1:9" ht="15" x14ac:dyDescent="0.2">
      <c r="A16" s="141"/>
      <c r="B16" s="175" t="s">
        <v>211</v>
      </c>
      <c r="C16" s="210"/>
      <c r="D16" s="211"/>
      <c r="E16" s="212">
        <v>1.7</v>
      </c>
      <c r="F16" s="213"/>
      <c r="G16" s="192"/>
      <c r="H16" s="148"/>
    </row>
    <row r="17" spans="1:8" ht="15" x14ac:dyDescent="0.2">
      <c r="A17" s="169">
        <v>12</v>
      </c>
      <c r="B17" s="168" t="s">
        <v>212</v>
      </c>
      <c r="C17" s="169">
        <v>1</v>
      </c>
      <c r="D17" s="206">
        <v>1030</v>
      </c>
      <c r="E17" s="207">
        <v>1.7</v>
      </c>
      <c r="F17" s="206">
        <f t="shared" si="1"/>
        <v>1751</v>
      </c>
      <c r="G17" s="192"/>
      <c r="H17" s="148">
        <f>G17*D17</f>
        <v>0</v>
      </c>
    </row>
    <row r="18" spans="1:8" ht="15" x14ac:dyDescent="0.2">
      <c r="A18" s="169">
        <v>13</v>
      </c>
      <c r="B18" s="168" t="s">
        <v>213</v>
      </c>
      <c r="C18" s="169">
        <v>1</v>
      </c>
      <c r="D18" s="206">
        <v>1030</v>
      </c>
      <c r="E18" s="207">
        <v>1.7</v>
      </c>
      <c r="F18" s="206">
        <f t="shared" si="1"/>
        <v>1751</v>
      </c>
      <c r="G18" s="192"/>
      <c r="H18" s="148">
        <f>G18*D18</f>
        <v>0</v>
      </c>
    </row>
    <row r="19" spans="1:8" ht="15" x14ac:dyDescent="0.2">
      <c r="A19" s="141"/>
      <c r="B19" s="175" t="s">
        <v>214</v>
      </c>
      <c r="C19" s="210"/>
      <c r="D19" s="211"/>
      <c r="E19" s="212">
        <v>1.7</v>
      </c>
      <c r="F19" s="213"/>
      <c r="G19" s="192"/>
      <c r="H19" s="148"/>
    </row>
    <row r="20" spans="1:8" ht="12.75" customHeight="1" x14ac:dyDescent="0.2">
      <c r="A20" s="169">
        <v>14</v>
      </c>
      <c r="B20" s="165" t="s">
        <v>215</v>
      </c>
      <c r="C20" s="169">
        <v>1</v>
      </c>
      <c r="D20" s="206">
        <v>1595</v>
      </c>
      <c r="E20" s="207">
        <v>1.7</v>
      </c>
      <c r="F20" s="206">
        <f t="shared" si="1"/>
        <v>2711.5</v>
      </c>
      <c r="G20" s="192"/>
      <c r="H20" s="148">
        <f t="shared" ref="H20:H40" si="2">G20*D20</f>
        <v>0</v>
      </c>
    </row>
    <row r="21" spans="1:8" ht="14.25" customHeight="1" x14ac:dyDescent="0.2">
      <c r="A21" s="169">
        <v>15</v>
      </c>
      <c r="B21" s="168" t="s">
        <v>216</v>
      </c>
      <c r="C21" s="169">
        <v>1</v>
      </c>
      <c r="D21" s="206">
        <v>1595</v>
      </c>
      <c r="E21" s="207">
        <v>1.7</v>
      </c>
      <c r="F21" s="206">
        <f t="shared" si="1"/>
        <v>2711.5</v>
      </c>
      <c r="G21" s="192"/>
      <c r="H21" s="148">
        <f t="shared" si="2"/>
        <v>0</v>
      </c>
    </row>
    <row r="22" spans="1:8" ht="15" x14ac:dyDescent="0.2">
      <c r="A22" s="169">
        <v>16</v>
      </c>
      <c r="B22" s="168" t="s">
        <v>217</v>
      </c>
      <c r="C22" s="169">
        <v>1</v>
      </c>
      <c r="D22" s="206">
        <v>1595</v>
      </c>
      <c r="E22" s="207">
        <v>1.7</v>
      </c>
      <c r="F22" s="206">
        <f t="shared" si="1"/>
        <v>2711.5</v>
      </c>
      <c r="G22" s="192"/>
      <c r="H22" s="148">
        <f t="shared" si="2"/>
        <v>0</v>
      </c>
    </row>
    <row r="23" spans="1:8" ht="15" x14ac:dyDescent="0.2">
      <c r="A23" s="169">
        <v>17</v>
      </c>
      <c r="B23" s="168" t="s">
        <v>218</v>
      </c>
      <c r="C23" s="169">
        <v>1</v>
      </c>
      <c r="D23" s="206">
        <v>1595</v>
      </c>
      <c r="E23" s="207">
        <v>1.7</v>
      </c>
      <c r="F23" s="206">
        <f t="shared" si="1"/>
        <v>2711.5</v>
      </c>
      <c r="G23" s="192"/>
      <c r="H23" s="148">
        <f t="shared" si="2"/>
        <v>0</v>
      </c>
    </row>
    <row r="24" spans="1:8" ht="15" x14ac:dyDescent="0.2">
      <c r="A24" s="169">
        <v>18</v>
      </c>
      <c r="B24" s="168" t="s">
        <v>219</v>
      </c>
      <c r="C24" s="169">
        <v>1</v>
      </c>
      <c r="D24" s="206">
        <v>1595</v>
      </c>
      <c r="E24" s="207">
        <v>1.7</v>
      </c>
      <c r="F24" s="206">
        <f t="shared" si="1"/>
        <v>2711.5</v>
      </c>
      <c r="G24" s="192"/>
      <c r="H24" s="148">
        <f t="shared" si="2"/>
        <v>0</v>
      </c>
    </row>
    <row r="25" spans="1:8" ht="15" x14ac:dyDescent="0.2">
      <c r="A25" s="169">
        <v>19</v>
      </c>
      <c r="B25" s="168" t="s">
        <v>220</v>
      </c>
      <c r="C25" s="169">
        <v>1</v>
      </c>
      <c r="D25" s="206">
        <v>1595</v>
      </c>
      <c r="E25" s="207">
        <v>1.7</v>
      </c>
      <c r="F25" s="206">
        <f t="shared" si="1"/>
        <v>2711.5</v>
      </c>
      <c r="G25" s="192"/>
      <c r="H25" s="148">
        <f t="shared" si="2"/>
        <v>0</v>
      </c>
    </row>
    <row r="26" spans="1:8" ht="14.25" customHeight="1" x14ac:dyDescent="0.2">
      <c r="A26" s="169">
        <v>20</v>
      </c>
      <c r="B26" s="168" t="s">
        <v>221</v>
      </c>
      <c r="C26" s="169">
        <v>1</v>
      </c>
      <c r="D26" s="206">
        <v>1595</v>
      </c>
      <c r="E26" s="207">
        <v>1.7</v>
      </c>
      <c r="F26" s="206">
        <f t="shared" si="1"/>
        <v>2711.5</v>
      </c>
      <c r="G26" s="192"/>
      <c r="H26" s="148">
        <f t="shared" si="2"/>
        <v>0</v>
      </c>
    </row>
    <row r="27" spans="1:8" ht="15" x14ac:dyDescent="0.2">
      <c r="A27" s="169">
        <v>21</v>
      </c>
      <c r="B27" s="168" t="s">
        <v>222</v>
      </c>
      <c r="C27" s="169">
        <v>1</v>
      </c>
      <c r="D27" s="206">
        <v>1595</v>
      </c>
      <c r="E27" s="207">
        <v>1.7</v>
      </c>
      <c r="F27" s="206">
        <f t="shared" si="1"/>
        <v>2711.5</v>
      </c>
      <c r="G27" s="192"/>
      <c r="H27" s="148">
        <f t="shared" si="2"/>
        <v>0</v>
      </c>
    </row>
    <row r="28" spans="1:8" ht="15" x14ac:dyDescent="0.2">
      <c r="A28" s="169">
        <v>22</v>
      </c>
      <c r="B28" s="165" t="s">
        <v>223</v>
      </c>
      <c r="C28" s="169">
        <v>1</v>
      </c>
      <c r="D28" s="206">
        <v>1595</v>
      </c>
      <c r="E28" s="207">
        <v>1.7</v>
      </c>
      <c r="F28" s="206">
        <f t="shared" si="1"/>
        <v>2711.5</v>
      </c>
      <c r="G28" s="192"/>
      <c r="H28" s="148">
        <f t="shared" si="2"/>
        <v>0</v>
      </c>
    </row>
    <row r="29" spans="1:8" ht="15" x14ac:dyDescent="0.2">
      <c r="A29" s="169">
        <v>23</v>
      </c>
      <c r="B29" s="165" t="s">
        <v>224</v>
      </c>
      <c r="C29" s="169">
        <v>1</v>
      </c>
      <c r="D29" s="206">
        <v>1595</v>
      </c>
      <c r="E29" s="207">
        <v>1.7</v>
      </c>
      <c r="F29" s="206">
        <f t="shared" si="1"/>
        <v>2711.5</v>
      </c>
      <c r="G29" s="192"/>
      <c r="H29" s="148">
        <f t="shared" si="2"/>
        <v>0</v>
      </c>
    </row>
    <row r="30" spans="1:8" ht="15" x14ac:dyDescent="0.2">
      <c r="A30" s="169">
        <v>24</v>
      </c>
      <c r="B30" s="168" t="s">
        <v>225</v>
      </c>
      <c r="C30" s="169">
        <v>1</v>
      </c>
      <c r="D30" s="206">
        <v>1595</v>
      </c>
      <c r="E30" s="207">
        <v>1.7</v>
      </c>
      <c r="F30" s="206">
        <f t="shared" si="1"/>
        <v>2711.5</v>
      </c>
      <c r="G30" s="192"/>
      <c r="H30" s="148">
        <f t="shared" si="2"/>
        <v>0</v>
      </c>
    </row>
    <row r="31" spans="1:8" ht="15" x14ac:dyDescent="0.2">
      <c r="A31" s="169">
        <v>25</v>
      </c>
      <c r="B31" s="168" t="s">
        <v>226</v>
      </c>
      <c r="C31" s="169">
        <v>1</v>
      </c>
      <c r="D31" s="206">
        <v>1595</v>
      </c>
      <c r="E31" s="207">
        <v>1.7</v>
      </c>
      <c r="F31" s="206">
        <f t="shared" si="1"/>
        <v>2711.5</v>
      </c>
      <c r="G31" s="192"/>
      <c r="H31" s="148">
        <f t="shared" si="2"/>
        <v>0</v>
      </c>
    </row>
    <row r="32" spans="1:8" ht="15" x14ac:dyDescent="0.2">
      <c r="A32" s="169">
        <v>26</v>
      </c>
      <c r="B32" s="168" t="s">
        <v>227</v>
      </c>
      <c r="C32" s="169">
        <v>1</v>
      </c>
      <c r="D32" s="206">
        <v>1595</v>
      </c>
      <c r="E32" s="207">
        <v>1.7</v>
      </c>
      <c r="F32" s="206">
        <f t="shared" si="1"/>
        <v>2711.5</v>
      </c>
      <c r="G32" s="192"/>
      <c r="H32" s="148">
        <f t="shared" si="2"/>
        <v>0</v>
      </c>
    </row>
    <row r="33" spans="1:8" ht="15" x14ac:dyDescent="0.2">
      <c r="A33" s="169">
        <v>27</v>
      </c>
      <c r="B33" s="165" t="s">
        <v>228</v>
      </c>
      <c r="C33" s="169">
        <v>1</v>
      </c>
      <c r="D33" s="206">
        <v>1595</v>
      </c>
      <c r="E33" s="207">
        <v>1.7</v>
      </c>
      <c r="F33" s="206">
        <f t="shared" si="1"/>
        <v>2711.5</v>
      </c>
      <c r="G33" s="192"/>
      <c r="H33" s="148">
        <f t="shared" si="2"/>
        <v>0</v>
      </c>
    </row>
    <row r="34" spans="1:8" ht="12.75" customHeight="1" x14ac:dyDescent="0.2">
      <c r="A34" s="169">
        <v>28</v>
      </c>
      <c r="B34" s="168" t="s">
        <v>229</v>
      </c>
      <c r="C34" s="169">
        <v>1</v>
      </c>
      <c r="D34" s="206">
        <v>1595</v>
      </c>
      <c r="E34" s="207">
        <v>1.7</v>
      </c>
      <c r="F34" s="206">
        <f t="shared" si="1"/>
        <v>2711.5</v>
      </c>
      <c r="G34" s="192"/>
      <c r="H34" s="148">
        <f t="shared" si="2"/>
        <v>0</v>
      </c>
    </row>
    <row r="35" spans="1:8" ht="12.75" customHeight="1" x14ac:dyDescent="0.2">
      <c r="A35" s="169">
        <v>29</v>
      </c>
      <c r="B35" s="168" t="s">
        <v>230</v>
      </c>
      <c r="C35" s="169">
        <v>1</v>
      </c>
      <c r="D35" s="206">
        <v>1595</v>
      </c>
      <c r="E35" s="207">
        <v>1.7</v>
      </c>
      <c r="F35" s="206">
        <f t="shared" si="1"/>
        <v>2711.5</v>
      </c>
      <c r="G35" s="192"/>
      <c r="H35" s="148">
        <f t="shared" si="2"/>
        <v>0</v>
      </c>
    </row>
    <row r="36" spans="1:8" ht="12.75" customHeight="1" x14ac:dyDescent="0.2">
      <c r="A36" s="169">
        <v>30</v>
      </c>
      <c r="B36" s="168" t="s">
        <v>231</v>
      </c>
      <c r="C36" s="169">
        <v>1</v>
      </c>
      <c r="D36" s="206">
        <v>1595</v>
      </c>
      <c r="E36" s="207">
        <v>1.7</v>
      </c>
      <c r="F36" s="206">
        <f t="shared" si="1"/>
        <v>2711.5</v>
      </c>
      <c r="G36" s="192"/>
      <c r="H36" s="148">
        <f t="shared" si="2"/>
        <v>0</v>
      </c>
    </row>
    <row r="37" spans="1:8" ht="12.75" customHeight="1" x14ac:dyDescent="0.2">
      <c r="A37" s="169">
        <v>31</v>
      </c>
      <c r="B37" s="168" t="s">
        <v>232</v>
      </c>
      <c r="C37" s="169">
        <v>1</v>
      </c>
      <c r="D37" s="206">
        <v>1595</v>
      </c>
      <c r="E37" s="207">
        <v>1.7</v>
      </c>
      <c r="F37" s="206">
        <f t="shared" si="1"/>
        <v>2711.5</v>
      </c>
      <c r="G37" s="192"/>
      <c r="H37" s="148">
        <f t="shared" si="2"/>
        <v>0</v>
      </c>
    </row>
    <row r="38" spans="1:8" ht="12.75" customHeight="1" x14ac:dyDescent="0.2">
      <c r="A38" s="169">
        <v>32</v>
      </c>
      <c r="B38" s="168" t="s">
        <v>233</v>
      </c>
      <c r="C38" s="169">
        <v>1</v>
      </c>
      <c r="D38" s="206">
        <v>1595</v>
      </c>
      <c r="E38" s="207">
        <v>1.7</v>
      </c>
      <c r="F38" s="206">
        <f t="shared" si="1"/>
        <v>2711.5</v>
      </c>
      <c r="G38" s="192"/>
      <c r="H38" s="148">
        <f t="shared" si="2"/>
        <v>0</v>
      </c>
    </row>
    <row r="39" spans="1:8" ht="12.75" customHeight="1" x14ac:dyDescent="0.2">
      <c r="A39" s="169">
        <v>33</v>
      </c>
      <c r="B39" s="168" t="s">
        <v>234</v>
      </c>
      <c r="C39" s="169">
        <v>1</v>
      </c>
      <c r="D39" s="206">
        <v>1595</v>
      </c>
      <c r="E39" s="207">
        <v>1.7</v>
      </c>
      <c r="F39" s="206">
        <f t="shared" si="1"/>
        <v>2711.5</v>
      </c>
      <c r="G39" s="192"/>
      <c r="H39" s="148">
        <f t="shared" si="2"/>
        <v>0</v>
      </c>
    </row>
    <row r="40" spans="1:8" ht="15" x14ac:dyDescent="0.2">
      <c r="A40" s="169">
        <v>34</v>
      </c>
      <c r="B40" s="168" t="s">
        <v>235</v>
      </c>
      <c r="C40" s="169">
        <v>1</v>
      </c>
      <c r="D40" s="206">
        <v>1595</v>
      </c>
      <c r="E40" s="207">
        <v>1.7</v>
      </c>
      <c r="F40" s="206">
        <f t="shared" si="1"/>
        <v>2711.5</v>
      </c>
      <c r="G40" s="192"/>
      <c r="H40" s="148">
        <f t="shared" si="2"/>
        <v>0</v>
      </c>
    </row>
    <row r="41" spans="1:8" ht="15" x14ac:dyDescent="0.2">
      <c r="A41" s="141"/>
      <c r="B41" s="175" t="s">
        <v>184</v>
      </c>
      <c r="C41" s="210"/>
      <c r="D41" s="211"/>
      <c r="E41" s="212">
        <v>1.7</v>
      </c>
      <c r="F41" s="213"/>
      <c r="G41" s="192"/>
      <c r="H41" s="148"/>
    </row>
    <row r="42" spans="1:8" ht="15" x14ac:dyDescent="0.2">
      <c r="A42" s="169">
        <v>35</v>
      </c>
      <c r="B42" s="168" t="s">
        <v>236</v>
      </c>
      <c r="C42" s="169">
        <v>1</v>
      </c>
      <c r="D42" s="206">
        <v>2465</v>
      </c>
      <c r="E42" s="207">
        <v>1.7</v>
      </c>
      <c r="F42" s="206">
        <f t="shared" si="1"/>
        <v>4190.5</v>
      </c>
      <c r="G42" s="192"/>
      <c r="H42" s="148">
        <f>G42*D42</f>
        <v>0</v>
      </c>
    </row>
    <row r="43" spans="1:8" ht="15" x14ac:dyDescent="0.2">
      <c r="A43" s="169">
        <v>36</v>
      </c>
      <c r="B43" s="168" t="s">
        <v>237</v>
      </c>
      <c r="C43" s="169">
        <v>1</v>
      </c>
      <c r="D43" s="206">
        <v>2465</v>
      </c>
      <c r="E43" s="207">
        <v>1.7</v>
      </c>
      <c r="F43" s="206">
        <f t="shared" si="1"/>
        <v>4190.5</v>
      </c>
      <c r="G43" s="192"/>
      <c r="H43" s="148">
        <f>G43*D43</f>
        <v>0</v>
      </c>
    </row>
    <row r="44" spans="1:8" ht="14.25" customHeight="1" x14ac:dyDescent="0.2">
      <c r="A44" s="169">
        <v>37</v>
      </c>
      <c r="B44" s="168" t="s">
        <v>238</v>
      </c>
      <c r="C44" s="169">
        <v>1</v>
      </c>
      <c r="D44" s="206">
        <v>2465</v>
      </c>
      <c r="E44" s="207">
        <v>1.7</v>
      </c>
      <c r="F44" s="206">
        <f t="shared" si="1"/>
        <v>4190.5</v>
      </c>
      <c r="G44" s="192"/>
      <c r="H44" s="148">
        <f>G44*D44</f>
        <v>0</v>
      </c>
    </row>
    <row r="45" spans="1:8" ht="15" x14ac:dyDescent="0.2">
      <c r="A45" s="169">
        <v>38</v>
      </c>
      <c r="B45" s="165" t="s">
        <v>239</v>
      </c>
      <c r="C45" s="169">
        <v>1</v>
      </c>
      <c r="D45" s="206">
        <v>2465</v>
      </c>
      <c r="E45" s="207">
        <v>1.7</v>
      </c>
      <c r="F45" s="206">
        <f t="shared" si="1"/>
        <v>4190.5</v>
      </c>
      <c r="G45" s="192"/>
      <c r="H45" s="148">
        <f>G45*D45</f>
        <v>0</v>
      </c>
    </row>
    <row r="46" spans="1:8" ht="15" x14ac:dyDescent="0.2">
      <c r="A46" s="141"/>
      <c r="B46" s="175" t="s">
        <v>240</v>
      </c>
      <c r="C46" s="210"/>
      <c r="D46" s="211"/>
      <c r="E46" s="212">
        <v>1.7</v>
      </c>
      <c r="F46" s="213"/>
      <c r="G46" s="192"/>
      <c r="H46" s="148"/>
    </row>
    <row r="47" spans="1:8" ht="14.85" customHeight="1" x14ac:dyDescent="0.2">
      <c r="A47" s="169">
        <v>39</v>
      </c>
      <c r="B47" s="168" t="s">
        <v>241</v>
      </c>
      <c r="C47" s="169">
        <v>1</v>
      </c>
      <c r="D47" s="176">
        <v>2828</v>
      </c>
      <c r="E47" s="207">
        <v>1.7</v>
      </c>
      <c r="F47" s="206">
        <f t="shared" si="1"/>
        <v>4807.5999999999995</v>
      </c>
      <c r="G47" s="192"/>
      <c r="H47" s="148">
        <f t="shared" ref="H47:H55" si="3">G47*D47</f>
        <v>0</v>
      </c>
    </row>
    <row r="48" spans="1:8" ht="14.85" customHeight="1" x14ac:dyDescent="0.2">
      <c r="A48" s="169">
        <v>40</v>
      </c>
      <c r="B48" s="168" t="s">
        <v>242</v>
      </c>
      <c r="C48" s="169">
        <v>1</v>
      </c>
      <c r="D48" s="176">
        <v>2828</v>
      </c>
      <c r="E48" s="207">
        <v>1.7</v>
      </c>
      <c r="F48" s="206">
        <f t="shared" si="1"/>
        <v>4807.5999999999995</v>
      </c>
      <c r="G48" s="192"/>
      <c r="H48" s="148">
        <f t="shared" si="3"/>
        <v>0</v>
      </c>
    </row>
    <row r="49" spans="1:9" ht="14.85" customHeight="1" x14ac:dyDescent="0.2">
      <c r="A49" s="169">
        <v>41</v>
      </c>
      <c r="B49" s="165" t="s">
        <v>243</v>
      </c>
      <c r="C49" s="169">
        <v>1</v>
      </c>
      <c r="D49" s="176">
        <v>2828</v>
      </c>
      <c r="E49" s="207">
        <v>1.7</v>
      </c>
      <c r="F49" s="206">
        <f t="shared" si="1"/>
        <v>4807.5999999999995</v>
      </c>
      <c r="G49" s="192"/>
      <c r="H49" s="148">
        <f t="shared" si="3"/>
        <v>0</v>
      </c>
    </row>
    <row r="50" spans="1:9" ht="14.85" customHeight="1" x14ac:dyDescent="0.2">
      <c r="A50" s="169">
        <v>42</v>
      </c>
      <c r="B50" s="165" t="s">
        <v>244</v>
      </c>
      <c r="C50" s="169">
        <v>1</v>
      </c>
      <c r="D50" s="176">
        <v>2828</v>
      </c>
      <c r="E50" s="207">
        <v>1.7</v>
      </c>
      <c r="F50" s="206">
        <f t="shared" si="1"/>
        <v>4807.5999999999995</v>
      </c>
      <c r="G50" s="192"/>
      <c r="H50" s="148">
        <f t="shared" si="3"/>
        <v>0</v>
      </c>
    </row>
    <row r="51" spans="1:9" ht="14.85" customHeight="1" x14ac:dyDescent="0.2">
      <c r="A51" s="169">
        <v>43</v>
      </c>
      <c r="B51" s="168" t="s">
        <v>245</v>
      </c>
      <c r="C51" s="169">
        <v>1</v>
      </c>
      <c r="D51" s="176">
        <v>2828</v>
      </c>
      <c r="E51" s="207">
        <v>1.7</v>
      </c>
      <c r="F51" s="206">
        <f t="shared" si="1"/>
        <v>4807.5999999999995</v>
      </c>
      <c r="G51" s="192"/>
      <c r="H51" s="148">
        <f t="shared" si="3"/>
        <v>0</v>
      </c>
    </row>
    <row r="52" spans="1:9" ht="14.85" customHeight="1" x14ac:dyDescent="0.2">
      <c r="A52" s="169">
        <v>44</v>
      </c>
      <c r="B52" s="168" t="s">
        <v>246</v>
      </c>
      <c r="C52" s="169">
        <v>1</v>
      </c>
      <c r="D52" s="176">
        <v>2828</v>
      </c>
      <c r="E52" s="207">
        <v>1.7</v>
      </c>
      <c r="F52" s="206">
        <f t="shared" si="1"/>
        <v>4807.5999999999995</v>
      </c>
      <c r="G52" s="192"/>
      <c r="H52" s="148">
        <f t="shared" si="3"/>
        <v>0</v>
      </c>
    </row>
    <row r="53" spans="1:9" ht="14.85" customHeight="1" x14ac:dyDescent="0.2">
      <c r="A53" s="169">
        <v>45</v>
      </c>
      <c r="B53" s="165" t="s">
        <v>247</v>
      </c>
      <c r="C53" s="169">
        <v>1</v>
      </c>
      <c r="D53" s="176">
        <v>2828</v>
      </c>
      <c r="E53" s="207">
        <v>1.7</v>
      </c>
      <c r="F53" s="206">
        <f t="shared" si="1"/>
        <v>4807.5999999999995</v>
      </c>
      <c r="G53" s="192"/>
      <c r="H53" s="148">
        <f t="shared" si="3"/>
        <v>0</v>
      </c>
    </row>
    <row r="54" spans="1:9" ht="14.85" customHeight="1" x14ac:dyDescent="0.2">
      <c r="A54" s="169">
        <v>46</v>
      </c>
      <c r="B54" s="168" t="s">
        <v>248</v>
      </c>
      <c r="C54" s="169">
        <v>1</v>
      </c>
      <c r="D54" s="176">
        <v>2828</v>
      </c>
      <c r="E54" s="207">
        <v>1.7</v>
      </c>
      <c r="F54" s="206">
        <f t="shared" si="1"/>
        <v>4807.5999999999995</v>
      </c>
      <c r="G54" s="192"/>
      <c r="H54" s="148">
        <f t="shared" si="3"/>
        <v>0</v>
      </c>
    </row>
    <row r="55" spans="1:9" ht="14.85" customHeight="1" x14ac:dyDescent="0.2">
      <c r="A55" s="169">
        <v>47</v>
      </c>
      <c r="B55" s="165" t="s">
        <v>239</v>
      </c>
      <c r="C55" s="169">
        <v>1</v>
      </c>
      <c r="D55" s="176">
        <v>2828</v>
      </c>
      <c r="E55" s="207">
        <v>1.7</v>
      </c>
      <c r="F55" s="206">
        <f t="shared" si="1"/>
        <v>4807.5999999999995</v>
      </c>
      <c r="G55" s="192"/>
      <c r="H55" s="148">
        <f t="shared" si="3"/>
        <v>0</v>
      </c>
    </row>
    <row r="56" spans="1:9" s="194" customFormat="1" ht="15" x14ac:dyDescent="0.2">
      <c r="A56" s="142"/>
      <c r="B56" s="215" t="s">
        <v>249</v>
      </c>
      <c r="C56" s="216"/>
      <c r="D56" s="211"/>
      <c r="E56" s="212">
        <v>1.7</v>
      </c>
      <c r="F56" s="213"/>
      <c r="G56" s="193"/>
      <c r="H56" s="148"/>
      <c r="I56" s="9"/>
    </row>
    <row r="57" spans="1:9" s="194" customFormat="1" ht="15" x14ac:dyDescent="0.2">
      <c r="A57" s="169">
        <v>48</v>
      </c>
      <c r="B57" s="165" t="s">
        <v>250</v>
      </c>
      <c r="C57" s="163">
        <v>1</v>
      </c>
      <c r="D57" s="206">
        <v>798</v>
      </c>
      <c r="E57" s="207">
        <v>1.7</v>
      </c>
      <c r="F57" s="206">
        <f t="shared" si="1"/>
        <v>1356.6</v>
      </c>
      <c r="G57" s="195"/>
      <c r="H57" s="148">
        <f t="shared" ref="H57:H66" si="4">G57*D57</f>
        <v>0</v>
      </c>
      <c r="I57" s="9"/>
    </row>
    <row r="58" spans="1:9" s="194" customFormat="1" ht="15" x14ac:dyDescent="0.2">
      <c r="A58" s="169">
        <v>49</v>
      </c>
      <c r="B58" s="165" t="s">
        <v>251</v>
      </c>
      <c r="C58" s="163">
        <v>1</v>
      </c>
      <c r="D58" s="206">
        <v>798</v>
      </c>
      <c r="E58" s="207">
        <v>1.7</v>
      </c>
      <c r="F58" s="206">
        <f t="shared" si="1"/>
        <v>1356.6</v>
      </c>
      <c r="G58" s="195"/>
      <c r="H58" s="148">
        <f t="shared" si="4"/>
        <v>0</v>
      </c>
      <c r="I58" s="9"/>
    </row>
    <row r="59" spans="1:9" s="194" customFormat="1" ht="15" x14ac:dyDescent="0.2">
      <c r="A59" s="169">
        <v>50</v>
      </c>
      <c r="B59" s="165" t="s">
        <v>252</v>
      </c>
      <c r="C59" s="163">
        <v>1</v>
      </c>
      <c r="D59" s="206">
        <v>798</v>
      </c>
      <c r="E59" s="207">
        <v>1.7</v>
      </c>
      <c r="F59" s="206">
        <f t="shared" si="1"/>
        <v>1356.6</v>
      </c>
      <c r="G59" s="195"/>
      <c r="H59" s="148">
        <f t="shared" si="4"/>
        <v>0</v>
      </c>
      <c r="I59" s="9"/>
    </row>
    <row r="60" spans="1:9" s="194" customFormat="1" ht="15" x14ac:dyDescent="0.2">
      <c r="A60" s="169">
        <v>51</v>
      </c>
      <c r="B60" s="165" t="s">
        <v>253</v>
      </c>
      <c r="C60" s="163">
        <v>1</v>
      </c>
      <c r="D60" s="206">
        <v>798</v>
      </c>
      <c r="E60" s="207">
        <v>1.7</v>
      </c>
      <c r="F60" s="206">
        <f t="shared" si="1"/>
        <v>1356.6</v>
      </c>
      <c r="G60" s="195"/>
      <c r="H60" s="148">
        <f t="shared" si="4"/>
        <v>0</v>
      </c>
      <c r="I60" s="9"/>
    </row>
    <row r="61" spans="1:9" s="194" customFormat="1" ht="15" x14ac:dyDescent="0.2">
      <c r="A61" s="169">
        <v>52</v>
      </c>
      <c r="B61" s="165" t="s">
        <v>254</v>
      </c>
      <c r="C61" s="163">
        <v>1</v>
      </c>
      <c r="D61" s="206">
        <v>798</v>
      </c>
      <c r="E61" s="207">
        <v>1.7</v>
      </c>
      <c r="F61" s="206">
        <f t="shared" si="1"/>
        <v>1356.6</v>
      </c>
      <c r="G61" s="195"/>
      <c r="H61" s="148">
        <f t="shared" si="4"/>
        <v>0</v>
      </c>
      <c r="I61" s="9"/>
    </row>
    <row r="62" spans="1:9" s="194" customFormat="1" ht="15" x14ac:dyDescent="0.2">
      <c r="A62" s="169">
        <v>53</v>
      </c>
      <c r="B62" s="165" t="s">
        <v>255</v>
      </c>
      <c r="C62" s="163">
        <v>1</v>
      </c>
      <c r="D62" s="206">
        <v>798</v>
      </c>
      <c r="E62" s="207">
        <v>1.7</v>
      </c>
      <c r="F62" s="206">
        <f t="shared" si="1"/>
        <v>1356.6</v>
      </c>
      <c r="G62" s="195"/>
      <c r="H62" s="148">
        <f t="shared" si="4"/>
        <v>0</v>
      </c>
      <c r="I62" s="9"/>
    </row>
    <row r="63" spans="1:9" s="194" customFormat="1" ht="15" x14ac:dyDescent="0.2">
      <c r="A63" s="169">
        <v>54</v>
      </c>
      <c r="B63" s="165" t="s">
        <v>256</v>
      </c>
      <c r="C63" s="163">
        <v>1</v>
      </c>
      <c r="D63" s="206">
        <v>798</v>
      </c>
      <c r="E63" s="207">
        <v>1.7</v>
      </c>
      <c r="F63" s="206">
        <f t="shared" si="1"/>
        <v>1356.6</v>
      </c>
      <c r="G63" s="195"/>
      <c r="H63" s="148">
        <f t="shared" si="4"/>
        <v>0</v>
      </c>
      <c r="I63" s="9"/>
    </row>
    <row r="64" spans="1:9" s="194" customFormat="1" ht="15" x14ac:dyDescent="0.2">
      <c r="A64" s="169">
        <v>55</v>
      </c>
      <c r="B64" s="165" t="s">
        <v>257</v>
      </c>
      <c r="C64" s="163">
        <v>1</v>
      </c>
      <c r="D64" s="206">
        <v>798</v>
      </c>
      <c r="E64" s="207">
        <v>1.7</v>
      </c>
      <c r="F64" s="206">
        <f t="shared" si="1"/>
        <v>1356.6</v>
      </c>
      <c r="G64" s="195"/>
      <c r="H64" s="148">
        <f t="shared" si="4"/>
        <v>0</v>
      </c>
      <c r="I64" s="9"/>
    </row>
    <row r="65" spans="1:9" s="194" customFormat="1" ht="15" x14ac:dyDescent="0.2">
      <c r="A65" s="169">
        <v>56</v>
      </c>
      <c r="B65" s="165" t="s">
        <v>258</v>
      </c>
      <c r="C65" s="163">
        <v>1</v>
      </c>
      <c r="D65" s="206">
        <v>798</v>
      </c>
      <c r="E65" s="207">
        <v>1.7</v>
      </c>
      <c r="F65" s="206">
        <f t="shared" si="1"/>
        <v>1356.6</v>
      </c>
      <c r="G65" s="195"/>
      <c r="H65" s="148">
        <f t="shared" si="4"/>
        <v>0</v>
      </c>
      <c r="I65" s="9"/>
    </row>
    <row r="66" spans="1:9" s="194" customFormat="1" ht="15" x14ac:dyDescent="0.2">
      <c r="A66" s="169">
        <v>57</v>
      </c>
      <c r="B66" s="165" t="s">
        <v>259</v>
      </c>
      <c r="C66" s="163">
        <v>1</v>
      </c>
      <c r="D66" s="206">
        <v>798</v>
      </c>
      <c r="E66" s="207">
        <v>1.7</v>
      </c>
      <c r="F66" s="206">
        <f t="shared" si="1"/>
        <v>1356.6</v>
      </c>
      <c r="G66" s="195"/>
      <c r="H66" s="148">
        <f t="shared" si="4"/>
        <v>0</v>
      </c>
      <c r="I66" s="9"/>
    </row>
    <row r="67" spans="1:9" ht="15" x14ac:dyDescent="0.2">
      <c r="A67" s="141"/>
      <c r="B67" s="219" t="s">
        <v>191</v>
      </c>
      <c r="C67" s="210"/>
      <c r="D67" s="211"/>
      <c r="E67" s="212">
        <v>1.7</v>
      </c>
      <c r="F67" s="213"/>
      <c r="G67" s="192"/>
      <c r="H67" s="148"/>
    </row>
    <row r="68" spans="1:9" ht="15" x14ac:dyDescent="0.2">
      <c r="A68" s="169">
        <v>58</v>
      </c>
      <c r="B68" s="165" t="s">
        <v>260</v>
      </c>
      <c r="C68" s="169">
        <v>1</v>
      </c>
      <c r="D68" s="206">
        <v>9280</v>
      </c>
      <c r="E68" s="207">
        <v>1.7</v>
      </c>
      <c r="F68" s="206">
        <f t="shared" si="1"/>
        <v>15776</v>
      </c>
      <c r="G68" s="192"/>
      <c r="H68" s="148">
        <f>G68*D68</f>
        <v>0</v>
      </c>
    </row>
    <row r="69" spans="1:9" ht="15" x14ac:dyDescent="0.2">
      <c r="A69" s="141"/>
      <c r="B69" s="220" t="s">
        <v>193</v>
      </c>
      <c r="C69" s="210"/>
      <c r="D69" s="211"/>
      <c r="E69" s="212">
        <v>1.7</v>
      </c>
      <c r="F69" s="213"/>
      <c r="G69" s="192"/>
      <c r="H69" s="148"/>
    </row>
    <row r="70" spans="1:9" ht="15" x14ac:dyDescent="0.2">
      <c r="A70" s="169">
        <v>59</v>
      </c>
      <c r="B70" s="164" t="s">
        <v>194</v>
      </c>
      <c r="C70" s="163">
        <v>1</v>
      </c>
      <c r="D70" s="206">
        <v>530</v>
      </c>
      <c r="E70" s="207">
        <v>1.7</v>
      </c>
      <c r="F70" s="206">
        <f t="shared" ref="F70:F72" si="5">D70*E70</f>
        <v>901</v>
      </c>
      <c r="G70" s="195"/>
      <c r="H70" s="148">
        <f>G70*D70</f>
        <v>0</v>
      </c>
    </row>
    <row r="71" spans="1:9" ht="15" x14ac:dyDescent="0.2">
      <c r="A71" s="169">
        <v>60</v>
      </c>
      <c r="B71" s="164" t="s">
        <v>196</v>
      </c>
      <c r="C71" s="163">
        <v>1</v>
      </c>
      <c r="D71" s="206">
        <v>6780</v>
      </c>
      <c r="E71" s="207">
        <v>1.7</v>
      </c>
      <c r="F71" s="206">
        <f t="shared" si="5"/>
        <v>11526</v>
      </c>
      <c r="G71" s="195"/>
      <c r="H71" s="148">
        <f>G71*D71</f>
        <v>0</v>
      </c>
    </row>
    <row r="72" spans="1:9" ht="15" x14ac:dyDescent="0.2">
      <c r="A72" s="169">
        <v>61</v>
      </c>
      <c r="B72" s="164" t="s">
        <v>195</v>
      </c>
      <c r="C72" s="163">
        <v>1</v>
      </c>
      <c r="D72" s="206">
        <v>320</v>
      </c>
      <c r="E72" s="207">
        <v>1.7</v>
      </c>
      <c r="F72" s="206">
        <f t="shared" si="5"/>
        <v>544</v>
      </c>
      <c r="G72" s="195"/>
      <c r="H72" s="148">
        <f>G72*D72</f>
        <v>0</v>
      </c>
    </row>
  </sheetData>
  <mergeCells count="2">
    <mergeCell ref="A2:C2"/>
    <mergeCell ref="A3:C3"/>
  </mergeCells>
  <hyperlinks>
    <hyperlink ref="I1" location="ОГЛАВЛЕНИЕ!A1" display="Вернутся к оглавлению" xr:uid="{9773B691-6FD6-4B62-8DC4-A49B31DEF16C}"/>
  </hyperlinks>
  <printOptions horizontalCentered="1"/>
  <pageMargins left="0.19685039370078741" right="0.19685039370078741" top="0.19685039370078741" bottom="0.19685039370078741" header="0" footer="0"/>
  <pageSetup paperSize="9" scale="99" orientation="portrait" r:id="rId1"/>
  <headerFooter alignWithMargins="0">
    <oddFooter>Страница &amp;P</oddFooter>
  </headerFooter>
  <rowBreaks count="1" manualBreakCount="1">
    <brk id="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8686-F818-4F78-AF4A-A8C58116AB76}">
  <sheetPr>
    <tabColor theme="9"/>
  </sheetPr>
  <dimension ref="A1:NQ100"/>
  <sheetViews>
    <sheetView zoomScaleNormal="100" workbookViewId="0">
      <pane ySplit="1" topLeftCell="A2" activePane="bottomLeft" state="frozen"/>
      <selection pane="bottomLeft" activeCell="I1" sqref="I1"/>
    </sheetView>
  </sheetViews>
  <sheetFormatPr defaultRowHeight="12.75" x14ac:dyDescent="0.2"/>
  <cols>
    <col min="1" max="1" width="4.7109375" style="188" customWidth="1"/>
    <col min="2" max="2" width="94.140625" style="187" customWidth="1"/>
    <col min="3" max="3" width="8.5703125" style="187" hidden="1" customWidth="1"/>
    <col min="4" max="5" width="11.28515625" style="231" hidden="1" customWidth="1"/>
    <col min="6" max="6" width="9.7109375" style="231" customWidth="1"/>
    <col min="7" max="7" width="11.28515625" style="232" hidden="1" customWidth="1"/>
    <col min="8" max="8" width="21" style="232" hidden="1" customWidth="1"/>
    <col min="9" max="9" width="23" style="9" customWidth="1"/>
    <col min="10" max="141" width="9.140625" style="194"/>
    <col min="142" max="142" width="5.42578125" style="194" customWidth="1"/>
    <col min="143" max="143" width="61.7109375" style="194" customWidth="1"/>
    <col min="144" max="144" width="8.5703125" style="194" customWidth="1"/>
    <col min="145" max="146" width="11.28515625" style="194" customWidth="1"/>
    <col min="147" max="147" width="21" style="194" customWidth="1"/>
    <col min="148" max="148" width="14.42578125" style="194" customWidth="1"/>
    <col min="149" max="381" width="9.140625" style="194"/>
    <col min="382" max="397" width="9.140625" style="187"/>
    <col min="398" max="398" width="5.42578125" style="187" customWidth="1"/>
    <col min="399" max="399" width="61.7109375" style="187" customWidth="1"/>
    <col min="400" max="400" width="8.5703125" style="187" customWidth="1"/>
    <col min="401" max="402" width="11.28515625" style="187" customWidth="1"/>
    <col min="403" max="403" width="21" style="187" customWidth="1"/>
    <col min="404" max="404" width="14.42578125" style="187" customWidth="1"/>
    <col min="405" max="653" width="9.140625" style="187"/>
    <col min="654" max="654" width="5.42578125" style="187" customWidth="1"/>
    <col min="655" max="655" width="61.7109375" style="187" customWidth="1"/>
    <col min="656" max="656" width="8.5703125" style="187" customWidth="1"/>
    <col min="657" max="658" width="11.28515625" style="187" customWidth="1"/>
    <col min="659" max="659" width="21" style="187" customWidth="1"/>
    <col min="660" max="660" width="14.42578125" style="187" customWidth="1"/>
    <col min="661" max="909" width="9.140625" style="187"/>
    <col min="910" max="910" width="5.42578125" style="187" customWidth="1"/>
    <col min="911" max="911" width="61.7109375" style="187" customWidth="1"/>
    <col min="912" max="912" width="8.5703125" style="187" customWidth="1"/>
    <col min="913" max="914" width="11.28515625" style="187" customWidth="1"/>
    <col min="915" max="915" width="21" style="187" customWidth="1"/>
    <col min="916" max="916" width="14.42578125" style="187" customWidth="1"/>
    <col min="917" max="1165" width="9.140625" style="187"/>
    <col min="1166" max="1166" width="5.42578125" style="187" customWidth="1"/>
    <col min="1167" max="1167" width="61.7109375" style="187" customWidth="1"/>
    <col min="1168" max="1168" width="8.5703125" style="187" customWidth="1"/>
    <col min="1169" max="1170" width="11.28515625" style="187" customWidth="1"/>
    <col min="1171" max="1171" width="21" style="187" customWidth="1"/>
    <col min="1172" max="1172" width="14.42578125" style="187" customWidth="1"/>
    <col min="1173" max="1421" width="9.140625" style="187"/>
    <col min="1422" max="1422" width="5.42578125" style="187" customWidth="1"/>
    <col min="1423" max="1423" width="61.7109375" style="187" customWidth="1"/>
    <col min="1424" max="1424" width="8.5703125" style="187" customWidth="1"/>
    <col min="1425" max="1426" width="11.28515625" style="187" customWidth="1"/>
    <col min="1427" max="1427" width="21" style="187" customWidth="1"/>
    <col min="1428" max="1428" width="14.42578125" style="187" customWidth="1"/>
    <col min="1429" max="1677" width="9.140625" style="187"/>
    <col min="1678" max="1678" width="5.42578125" style="187" customWidth="1"/>
    <col min="1679" max="1679" width="61.7109375" style="187" customWidth="1"/>
    <col min="1680" max="1680" width="8.5703125" style="187" customWidth="1"/>
    <col min="1681" max="1682" width="11.28515625" style="187" customWidth="1"/>
    <col min="1683" max="1683" width="21" style="187" customWidth="1"/>
    <col min="1684" max="1684" width="14.42578125" style="187" customWidth="1"/>
    <col min="1685" max="1933" width="9.140625" style="187"/>
    <col min="1934" max="1934" width="5.42578125" style="187" customWidth="1"/>
    <col min="1935" max="1935" width="61.7109375" style="187" customWidth="1"/>
    <col min="1936" max="1936" width="8.5703125" style="187" customWidth="1"/>
    <col min="1937" max="1938" width="11.28515625" style="187" customWidth="1"/>
    <col min="1939" max="1939" width="21" style="187" customWidth="1"/>
    <col min="1940" max="1940" width="14.42578125" style="187" customWidth="1"/>
    <col min="1941" max="2189" width="9.140625" style="187"/>
    <col min="2190" max="2190" width="5.42578125" style="187" customWidth="1"/>
    <col min="2191" max="2191" width="61.7109375" style="187" customWidth="1"/>
    <col min="2192" max="2192" width="8.5703125" style="187" customWidth="1"/>
    <col min="2193" max="2194" width="11.28515625" style="187" customWidth="1"/>
    <col min="2195" max="2195" width="21" style="187" customWidth="1"/>
    <col min="2196" max="2196" width="14.42578125" style="187" customWidth="1"/>
    <col min="2197" max="2445" width="9.140625" style="187"/>
    <col min="2446" max="2446" width="5.42578125" style="187" customWidth="1"/>
    <col min="2447" max="2447" width="61.7109375" style="187" customWidth="1"/>
    <col min="2448" max="2448" width="8.5703125" style="187" customWidth="1"/>
    <col min="2449" max="2450" width="11.28515625" style="187" customWidth="1"/>
    <col min="2451" max="2451" width="21" style="187" customWidth="1"/>
    <col min="2452" max="2452" width="14.42578125" style="187" customWidth="1"/>
    <col min="2453" max="2701" width="9.140625" style="187"/>
    <col min="2702" max="2702" width="5.42578125" style="187" customWidth="1"/>
    <col min="2703" max="2703" width="61.7109375" style="187" customWidth="1"/>
    <col min="2704" max="2704" width="8.5703125" style="187" customWidth="1"/>
    <col min="2705" max="2706" width="11.28515625" style="187" customWidth="1"/>
    <col min="2707" max="2707" width="21" style="187" customWidth="1"/>
    <col min="2708" max="2708" width="14.42578125" style="187" customWidth="1"/>
    <col min="2709" max="2957" width="9.140625" style="187"/>
    <col min="2958" max="2958" width="5.42578125" style="187" customWidth="1"/>
    <col min="2959" max="2959" width="61.7109375" style="187" customWidth="1"/>
    <col min="2960" max="2960" width="8.5703125" style="187" customWidth="1"/>
    <col min="2961" max="2962" width="11.28515625" style="187" customWidth="1"/>
    <col min="2963" max="2963" width="21" style="187" customWidth="1"/>
    <col min="2964" max="2964" width="14.42578125" style="187" customWidth="1"/>
    <col min="2965" max="3213" width="9.140625" style="187"/>
    <col min="3214" max="3214" width="5.42578125" style="187" customWidth="1"/>
    <col min="3215" max="3215" width="61.7109375" style="187" customWidth="1"/>
    <col min="3216" max="3216" width="8.5703125" style="187" customWidth="1"/>
    <col min="3217" max="3218" width="11.28515625" style="187" customWidth="1"/>
    <col min="3219" max="3219" width="21" style="187" customWidth="1"/>
    <col min="3220" max="3220" width="14.42578125" style="187" customWidth="1"/>
    <col min="3221" max="3469" width="9.140625" style="187"/>
    <col min="3470" max="3470" width="5.42578125" style="187" customWidth="1"/>
    <col min="3471" max="3471" width="61.7109375" style="187" customWidth="1"/>
    <col min="3472" max="3472" width="8.5703125" style="187" customWidth="1"/>
    <col min="3473" max="3474" width="11.28515625" style="187" customWidth="1"/>
    <col min="3475" max="3475" width="21" style="187" customWidth="1"/>
    <col min="3476" max="3476" width="14.42578125" style="187" customWidth="1"/>
    <col min="3477" max="3725" width="9.140625" style="187"/>
    <col min="3726" max="3726" width="5.42578125" style="187" customWidth="1"/>
    <col min="3727" max="3727" width="61.7109375" style="187" customWidth="1"/>
    <col min="3728" max="3728" width="8.5703125" style="187" customWidth="1"/>
    <col min="3729" max="3730" width="11.28515625" style="187" customWidth="1"/>
    <col min="3731" max="3731" width="21" style="187" customWidth="1"/>
    <col min="3732" max="3732" width="14.42578125" style="187" customWidth="1"/>
    <col min="3733" max="3981" width="9.140625" style="187"/>
    <col min="3982" max="3982" width="5.42578125" style="187" customWidth="1"/>
    <col min="3983" max="3983" width="61.7109375" style="187" customWidth="1"/>
    <col min="3984" max="3984" width="8.5703125" style="187" customWidth="1"/>
    <col min="3985" max="3986" width="11.28515625" style="187" customWidth="1"/>
    <col min="3987" max="3987" width="21" style="187" customWidth="1"/>
    <col min="3988" max="3988" width="14.42578125" style="187" customWidth="1"/>
    <col min="3989" max="4237" width="9.140625" style="187"/>
    <col min="4238" max="4238" width="5.42578125" style="187" customWidth="1"/>
    <col min="4239" max="4239" width="61.7109375" style="187" customWidth="1"/>
    <col min="4240" max="4240" width="8.5703125" style="187" customWidth="1"/>
    <col min="4241" max="4242" width="11.28515625" style="187" customWidth="1"/>
    <col min="4243" max="4243" width="21" style="187" customWidth="1"/>
    <col min="4244" max="4244" width="14.42578125" style="187" customWidth="1"/>
    <col min="4245" max="4493" width="9.140625" style="187"/>
    <col min="4494" max="4494" width="5.42578125" style="187" customWidth="1"/>
    <col min="4495" max="4495" width="61.7109375" style="187" customWidth="1"/>
    <col min="4496" max="4496" width="8.5703125" style="187" customWidth="1"/>
    <col min="4497" max="4498" width="11.28515625" style="187" customWidth="1"/>
    <col min="4499" max="4499" width="21" style="187" customWidth="1"/>
    <col min="4500" max="4500" width="14.42578125" style="187" customWidth="1"/>
    <col min="4501" max="4749" width="9.140625" style="187"/>
    <col min="4750" max="4750" width="5.42578125" style="187" customWidth="1"/>
    <col min="4751" max="4751" width="61.7109375" style="187" customWidth="1"/>
    <col min="4752" max="4752" width="8.5703125" style="187" customWidth="1"/>
    <col min="4753" max="4754" width="11.28515625" style="187" customWidth="1"/>
    <col min="4755" max="4755" width="21" style="187" customWidth="1"/>
    <col min="4756" max="4756" width="14.42578125" style="187" customWidth="1"/>
    <col min="4757" max="5005" width="9.140625" style="187"/>
    <col min="5006" max="5006" width="5.42578125" style="187" customWidth="1"/>
    <col min="5007" max="5007" width="61.7109375" style="187" customWidth="1"/>
    <col min="5008" max="5008" width="8.5703125" style="187" customWidth="1"/>
    <col min="5009" max="5010" width="11.28515625" style="187" customWidth="1"/>
    <col min="5011" max="5011" width="21" style="187" customWidth="1"/>
    <col min="5012" max="5012" width="14.42578125" style="187" customWidth="1"/>
    <col min="5013" max="5261" width="9.140625" style="187"/>
    <col min="5262" max="5262" width="5.42578125" style="187" customWidth="1"/>
    <col min="5263" max="5263" width="61.7109375" style="187" customWidth="1"/>
    <col min="5264" max="5264" width="8.5703125" style="187" customWidth="1"/>
    <col min="5265" max="5266" width="11.28515625" style="187" customWidth="1"/>
    <col min="5267" max="5267" width="21" style="187" customWidth="1"/>
    <col min="5268" max="5268" width="14.42578125" style="187" customWidth="1"/>
    <col min="5269" max="5517" width="9.140625" style="187"/>
    <col min="5518" max="5518" width="5.42578125" style="187" customWidth="1"/>
    <col min="5519" max="5519" width="61.7109375" style="187" customWidth="1"/>
    <col min="5520" max="5520" width="8.5703125" style="187" customWidth="1"/>
    <col min="5521" max="5522" width="11.28515625" style="187" customWidth="1"/>
    <col min="5523" max="5523" width="21" style="187" customWidth="1"/>
    <col min="5524" max="5524" width="14.42578125" style="187" customWidth="1"/>
    <col min="5525" max="5773" width="9.140625" style="187"/>
    <col min="5774" max="5774" width="5.42578125" style="187" customWidth="1"/>
    <col min="5775" max="5775" width="61.7109375" style="187" customWidth="1"/>
    <col min="5776" max="5776" width="8.5703125" style="187" customWidth="1"/>
    <col min="5777" max="5778" width="11.28515625" style="187" customWidth="1"/>
    <col min="5779" max="5779" width="21" style="187" customWidth="1"/>
    <col min="5780" max="5780" width="14.42578125" style="187" customWidth="1"/>
    <col min="5781" max="6029" width="9.140625" style="187"/>
    <col min="6030" max="6030" width="5.42578125" style="187" customWidth="1"/>
    <col min="6031" max="6031" width="61.7109375" style="187" customWidth="1"/>
    <col min="6032" max="6032" width="8.5703125" style="187" customWidth="1"/>
    <col min="6033" max="6034" width="11.28515625" style="187" customWidth="1"/>
    <col min="6035" max="6035" width="21" style="187" customWidth="1"/>
    <col min="6036" max="6036" width="14.42578125" style="187" customWidth="1"/>
    <col min="6037" max="6285" width="9.140625" style="187"/>
    <col min="6286" max="6286" width="5.42578125" style="187" customWidth="1"/>
    <col min="6287" max="6287" width="61.7109375" style="187" customWidth="1"/>
    <col min="6288" max="6288" width="8.5703125" style="187" customWidth="1"/>
    <col min="6289" max="6290" width="11.28515625" style="187" customWidth="1"/>
    <col min="6291" max="6291" width="21" style="187" customWidth="1"/>
    <col min="6292" max="6292" width="14.42578125" style="187" customWidth="1"/>
    <col min="6293" max="6541" width="9.140625" style="187"/>
    <col min="6542" max="6542" width="5.42578125" style="187" customWidth="1"/>
    <col min="6543" max="6543" width="61.7109375" style="187" customWidth="1"/>
    <col min="6544" max="6544" width="8.5703125" style="187" customWidth="1"/>
    <col min="6545" max="6546" width="11.28515625" style="187" customWidth="1"/>
    <col min="6547" max="6547" width="21" style="187" customWidth="1"/>
    <col min="6548" max="6548" width="14.42578125" style="187" customWidth="1"/>
    <col min="6549" max="6797" width="9.140625" style="187"/>
    <col min="6798" max="6798" width="5.42578125" style="187" customWidth="1"/>
    <col min="6799" max="6799" width="61.7109375" style="187" customWidth="1"/>
    <col min="6800" max="6800" width="8.5703125" style="187" customWidth="1"/>
    <col min="6801" max="6802" width="11.28515625" style="187" customWidth="1"/>
    <col min="6803" max="6803" width="21" style="187" customWidth="1"/>
    <col min="6804" max="6804" width="14.42578125" style="187" customWidth="1"/>
    <col min="6805" max="7053" width="9.140625" style="187"/>
    <col min="7054" max="7054" width="5.42578125" style="187" customWidth="1"/>
    <col min="7055" max="7055" width="61.7109375" style="187" customWidth="1"/>
    <col min="7056" max="7056" width="8.5703125" style="187" customWidth="1"/>
    <col min="7057" max="7058" width="11.28515625" style="187" customWidth="1"/>
    <col min="7059" max="7059" width="21" style="187" customWidth="1"/>
    <col min="7060" max="7060" width="14.42578125" style="187" customWidth="1"/>
    <col min="7061" max="7309" width="9.140625" style="187"/>
    <col min="7310" max="7310" width="5.42578125" style="187" customWidth="1"/>
    <col min="7311" max="7311" width="61.7109375" style="187" customWidth="1"/>
    <col min="7312" max="7312" width="8.5703125" style="187" customWidth="1"/>
    <col min="7313" max="7314" width="11.28515625" style="187" customWidth="1"/>
    <col min="7315" max="7315" width="21" style="187" customWidth="1"/>
    <col min="7316" max="7316" width="14.42578125" style="187" customWidth="1"/>
    <col min="7317" max="7565" width="9.140625" style="187"/>
    <col min="7566" max="7566" width="5.42578125" style="187" customWidth="1"/>
    <col min="7567" max="7567" width="61.7109375" style="187" customWidth="1"/>
    <col min="7568" max="7568" width="8.5703125" style="187" customWidth="1"/>
    <col min="7569" max="7570" width="11.28515625" style="187" customWidth="1"/>
    <col min="7571" max="7571" width="21" style="187" customWidth="1"/>
    <col min="7572" max="7572" width="14.42578125" style="187" customWidth="1"/>
    <col min="7573" max="7821" width="9.140625" style="187"/>
    <col min="7822" max="7822" width="5.42578125" style="187" customWidth="1"/>
    <col min="7823" max="7823" width="61.7109375" style="187" customWidth="1"/>
    <col min="7824" max="7824" width="8.5703125" style="187" customWidth="1"/>
    <col min="7825" max="7826" width="11.28515625" style="187" customWidth="1"/>
    <col min="7827" max="7827" width="21" style="187" customWidth="1"/>
    <col min="7828" max="7828" width="14.42578125" style="187" customWidth="1"/>
    <col min="7829" max="8077" width="9.140625" style="187"/>
    <col min="8078" max="8078" width="5.42578125" style="187" customWidth="1"/>
    <col min="8079" max="8079" width="61.7109375" style="187" customWidth="1"/>
    <col min="8080" max="8080" width="8.5703125" style="187" customWidth="1"/>
    <col min="8081" max="8082" width="11.28515625" style="187" customWidth="1"/>
    <col min="8083" max="8083" width="21" style="187" customWidth="1"/>
    <col min="8084" max="8084" width="14.42578125" style="187" customWidth="1"/>
    <col min="8085" max="8333" width="9.140625" style="187"/>
    <col min="8334" max="8334" width="5.42578125" style="187" customWidth="1"/>
    <col min="8335" max="8335" width="61.7109375" style="187" customWidth="1"/>
    <col min="8336" max="8336" width="8.5703125" style="187" customWidth="1"/>
    <col min="8337" max="8338" width="11.28515625" style="187" customWidth="1"/>
    <col min="8339" max="8339" width="21" style="187" customWidth="1"/>
    <col min="8340" max="8340" width="14.42578125" style="187" customWidth="1"/>
    <col min="8341" max="8589" width="9.140625" style="187"/>
    <col min="8590" max="8590" width="5.42578125" style="187" customWidth="1"/>
    <col min="8591" max="8591" width="61.7109375" style="187" customWidth="1"/>
    <col min="8592" max="8592" width="8.5703125" style="187" customWidth="1"/>
    <col min="8593" max="8594" width="11.28515625" style="187" customWidth="1"/>
    <col min="8595" max="8595" width="21" style="187" customWidth="1"/>
    <col min="8596" max="8596" width="14.42578125" style="187" customWidth="1"/>
    <col min="8597" max="8845" width="9.140625" style="187"/>
    <col min="8846" max="8846" width="5.42578125" style="187" customWidth="1"/>
    <col min="8847" max="8847" width="61.7109375" style="187" customWidth="1"/>
    <col min="8848" max="8848" width="8.5703125" style="187" customWidth="1"/>
    <col min="8849" max="8850" width="11.28515625" style="187" customWidth="1"/>
    <col min="8851" max="8851" width="21" style="187" customWidth="1"/>
    <col min="8852" max="8852" width="14.42578125" style="187" customWidth="1"/>
    <col min="8853" max="9101" width="9.140625" style="187"/>
    <col min="9102" max="9102" width="5.42578125" style="187" customWidth="1"/>
    <col min="9103" max="9103" width="61.7109375" style="187" customWidth="1"/>
    <col min="9104" max="9104" width="8.5703125" style="187" customWidth="1"/>
    <col min="9105" max="9106" width="11.28515625" style="187" customWidth="1"/>
    <col min="9107" max="9107" width="21" style="187" customWidth="1"/>
    <col min="9108" max="9108" width="14.42578125" style="187" customWidth="1"/>
    <col min="9109" max="9357" width="9.140625" style="187"/>
    <col min="9358" max="9358" width="5.42578125" style="187" customWidth="1"/>
    <col min="9359" max="9359" width="61.7109375" style="187" customWidth="1"/>
    <col min="9360" max="9360" width="8.5703125" style="187" customWidth="1"/>
    <col min="9361" max="9362" width="11.28515625" style="187" customWidth="1"/>
    <col min="9363" max="9363" width="21" style="187" customWidth="1"/>
    <col min="9364" max="9364" width="14.42578125" style="187" customWidth="1"/>
    <col min="9365" max="9613" width="9.140625" style="187"/>
    <col min="9614" max="9614" width="5.42578125" style="187" customWidth="1"/>
    <col min="9615" max="9615" width="61.7109375" style="187" customWidth="1"/>
    <col min="9616" max="9616" width="8.5703125" style="187" customWidth="1"/>
    <col min="9617" max="9618" width="11.28515625" style="187" customWidth="1"/>
    <col min="9619" max="9619" width="21" style="187" customWidth="1"/>
    <col min="9620" max="9620" width="14.42578125" style="187" customWidth="1"/>
    <col min="9621" max="9869" width="9.140625" style="187"/>
    <col min="9870" max="9870" width="5.42578125" style="187" customWidth="1"/>
    <col min="9871" max="9871" width="61.7109375" style="187" customWidth="1"/>
    <col min="9872" max="9872" width="8.5703125" style="187" customWidth="1"/>
    <col min="9873" max="9874" width="11.28515625" style="187" customWidth="1"/>
    <col min="9875" max="9875" width="21" style="187" customWidth="1"/>
    <col min="9876" max="9876" width="14.42578125" style="187" customWidth="1"/>
    <col min="9877" max="10125" width="9.140625" style="187"/>
    <col min="10126" max="10126" width="5.42578125" style="187" customWidth="1"/>
    <col min="10127" max="10127" width="61.7109375" style="187" customWidth="1"/>
    <col min="10128" max="10128" width="8.5703125" style="187" customWidth="1"/>
    <col min="10129" max="10130" width="11.28515625" style="187" customWidth="1"/>
    <col min="10131" max="10131" width="21" style="187" customWidth="1"/>
    <col min="10132" max="10132" width="14.42578125" style="187" customWidth="1"/>
    <col min="10133" max="10381" width="9.140625" style="187"/>
    <col min="10382" max="10382" width="5.42578125" style="187" customWidth="1"/>
    <col min="10383" max="10383" width="61.7109375" style="187" customWidth="1"/>
    <col min="10384" max="10384" width="8.5703125" style="187" customWidth="1"/>
    <col min="10385" max="10386" width="11.28515625" style="187" customWidth="1"/>
    <col min="10387" max="10387" width="21" style="187" customWidth="1"/>
    <col min="10388" max="10388" width="14.42578125" style="187" customWidth="1"/>
    <col min="10389" max="10637" width="9.140625" style="187"/>
    <col min="10638" max="10638" width="5.42578125" style="187" customWidth="1"/>
    <col min="10639" max="10639" width="61.7109375" style="187" customWidth="1"/>
    <col min="10640" max="10640" width="8.5703125" style="187" customWidth="1"/>
    <col min="10641" max="10642" width="11.28515625" style="187" customWidth="1"/>
    <col min="10643" max="10643" width="21" style="187" customWidth="1"/>
    <col min="10644" max="10644" width="14.42578125" style="187" customWidth="1"/>
    <col min="10645" max="10893" width="9.140625" style="187"/>
    <col min="10894" max="10894" width="5.42578125" style="187" customWidth="1"/>
    <col min="10895" max="10895" width="61.7109375" style="187" customWidth="1"/>
    <col min="10896" max="10896" width="8.5703125" style="187" customWidth="1"/>
    <col min="10897" max="10898" width="11.28515625" style="187" customWidth="1"/>
    <col min="10899" max="10899" width="21" style="187" customWidth="1"/>
    <col min="10900" max="10900" width="14.42578125" style="187" customWidth="1"/>
    <col min="10901" max="11149" width="9.140625" style="187"/>
    <col min="11150" max="11150" width="5.42578125" style="187" customWidth="1"/>
    <col min="11151" max="11151" width="61.7109375" style="187" customWidth="1"/>
    <col min="11152" max="11152" width="8.5703125" style="187" customWidth="1"/>
    <col min="11153" max="11154" width="11.28515625" style="187" customWidth="1"/>
    <col min="11155" max="11155" width="21" style="187" customWidth="1"/>
    <col min="11156" max="11156" width="14.42578125" style="187" customWidth="1"/>
    <col min="11157" max="11405" width="9.140625" style="187"/>
    <col min="11406" max="11406" width="5.42578125" style="187" customWidth="1"/>
    <col min="11407" max="11407" width="61.7109375" style="187" customWidth="1"/>
    <col min="11408" max="11408" width="8.5703125" style="187" customWidth="1"/>
    <col min="11409" max="11410" width="11.28515625" style="187" customWidth="1"/>
    <col min="11411" max="11411" width="21" style="187" customWidth="1"/>
    <col min="11412" max="11412" width="14.42578125" style="187" customWidth="1"/>
    <col min="11413" max="11661" width="9.140625" style="187"/>
    <col min="11662" max="11662" width="5.42578125" style="187" customWidth="1"/>
    <col min="11663" max="11663" width="61.7109375" style="187" customWidth="1"/>
    <col min="11664" max="11664" width="8.5703125" style="187" customWidth="1"/>
    <col min="11665" max="11666" width="11.28515625" style="187" customWidth="1"/>
    <col min="11667" max="11667" width="21" style="187" customWidth="1"/>
    <col min="11668" max="11668" width="14.42578125" style="187" customWidth="1"/>
    <col min="11669" max="11917" width="9.140625" style="187"/>
    <col min="11918" max="11918" width="5.42578125" style="187" customWidth="1"/>
    <col min="11919" max="11919" width="61.7109375" style="187" customWidth="1"/>
    <col min="11920" max="11920" width="8.5703125" style="187" customWidth="1"/>
    <col min="11921" max="11922" width="11.28515625" style="187" customWidth="1"/>
    <col min="11923" max="11923" width="21" style="187" customWidth="1"/>
    <col min="11924" max="11924" width="14.42578125" style="187" customWidth="1"/>
    <col min="11925" max="12173" width="9.140625" style="187"/>
    <col min="12174" max="12174" width="5.42578125" style="187" customWidth="1"/>
    <col min="12175" max="12175" width="61.7109375" style="187" customWidth="1"/>
    <col min="12176" max="12176" width="8.5703125" style="187" customWidth="1"/>
    <col min="12177" max="12178" width="11.28515625" style="187" customWidth="1"/>
    <col min="12179" max="12179" width="21" style="187" customWidth="1"/>
    <col min="12180" max="12180" width="14.42578125" style="187" customWidth="1"/>
    <col min="12181" max="12429" width="9.140625" style="187"/>
    <col min="12430" max="12430" width="5.42578125" style="187" customWidth="1"/>
    <col min="12431" max="12431" width="61.7109375" style="187" customWidth="1"/>
    <col min="12432" max="12432" width="8.5703125" style="187" customWidth="1"/>
    <col min="12433" max="12434" width="11.28515625" style="187" customWidth="1"/>
    <col min="12435" max="12435" width="21" style="187" customWidth="1"/>
    <col min="12436" max="12436" width="14.42578125" style="187" customWidth="1"/>
    <col min="12437" max="12685" width="9.140625" style="187"/>
    <col min="12686" max="12686" width="5.42578125" style="187" customWidth="1"/>
    <col min="12687" max="12687" width="61.7109375" style="187" customWidth="1"/>
    <col min="12688" max="12688" width="8.5703125" style="187" customWidth="1"/>
    <col min="12689" max="12690" width="11.28515625" style="187" customWidth="1"/>
    <col min="12691" max="12691" width="21" style="187" customWidth="1"/>
    <col min="12692" max="12692" width="14.42578125" style="187" customWidth="1"/>
    <col min="12693" max="12941" width="9.140625" style="187"/>
    <col min="12942" max="12942" width="5.42578125" style="187" customWidth="1"/>
    <col min="12943" max="12943" width="61.7109375" style="187" customWidth="1"/>
    <col min="12944" max="12944" width="8.5703125" style="187" customWidth="1"/>
    <col min="12945" max="12946" width="11.28515625" style="187" customWidth="1"/>
    <col min="12947" max="12947" width="21" style="187" customWidth="1"/>
    <col min="12948" max="12948" width="14.42578125" style="187" customWidth="1"/>
    <col min="12949" max="13197" width="9.140625" style="187"/>
    <col min="13198" max="13198" width="5.42578125" style="187" customWidth="1"/>
    <col min="13199" max="13199" width="61.7109375" style="187" customWidth="1"/>
    <col min="13200" max="13200" width="8.5703125" style="187" customWidth="1"/>
    <col min="13201" max="13202" width="11.28515625" style="187" customWidth="1"/>
    <col min="13203" max="13203" width="21" style="187" customWidth="1"/>
    <col min="13204" max="13204" width="14.42578125" style="187" customWidth="1"/>
    <col min="13205" max="13453" width="9.140625" style="187"/>
    <col min="13454" max="13454" width="5.42578125" style="187" customWidth="1"/>
    <col min="13455" max="13455" width="61.7109375" style="187" customWidth="1"/>
    <col min="13456" max="13456" width="8.5703125" style="187" customWidth="1"/>
    <col min="13457" max="13458" width="11.28515625" style="187" customWidth="1"/>
    <col min="13459" max="13459" width="21" style="187" customWidth="1"/>
    <col min="13460" max="13460" width="14.42578125" style="187" customWidth="1"/>
    <col min="13461" max="13709" width="9.140625" style="187"/>
    <col min="13710" max="13710" width="5.42578125" style="187" customWidth="1"/>
    <col min="13711" max="13711" width="61.7109375" style="187" customWidth="1"/>
    <col min="13712" max="13712" width="8.5703125" style="187" customWidth="1"/>
    <col min="13713" max="13714" width="11.28515625" style="187" customWidth="1"/>
    <col min="13715" max="13715" width="21" style="187" customWidth="1"/>
    <col min="13716" max="13716" width="14.42578125" style="187" customWidth="1"/>
    <col min="13717" max="13965" width="9.140625" style="187"/>
    <col min="13966" max="13966" width="5.42578125" style="187" customWidth="1"/>
    <col min="13967" max="13967" width="61.7109375" style="187" customWidth="1"/>
    <col min="13968" max="13968" width="8.5703125" style="187" customWidth="1"/>
    <col min="13969" max="13970" width="11.28515625" style="187" customWidth="1"/>
    <col min="13971" max="13971" width="21" style="187" customWidth="1"/>
    <col min="13972" max="13972" width="14.42578125" style="187" customWidth="1"/>
    <col min="13973" max="14221" width="9.140625" style="187"/>
    <col min="14222" max="14222" width="5.42578125" style="187" customWidth="1"/>
    <col min="14223" max="14223" width="61.7109375" style="187" customWidth="1"/>
    <col min="14224" max="14224" width="8.5703125" style="187" customWidth="1"/>
    <col min="14225" max="14226" width="11.28515625" style="187" customWidth="1"/>
    <col min="14227" max="14227" width="21" style="187" customWidth="1"/>
    <col min="14228" max="14228" width="14.42578125" style="187" customWidth="1"/>
    <col min="14229" max="14477" width="9.140625" style="187"/>
    <col min="14478" max="14478" width="5.42578125" style="187" customWidth="1"/>
    <col min="14479" max="14479" width="61.7109375" style="187" customWidth="1"/>
    <col min="14480" max="14480" width="8.5703125" style="187" customWidth="1"/>
    <col min="14481" max="14482" width="11.28515625" style="187" customWidth="1"/>
    <col min="14483" max="14483" width="21" style="187" customWidth="1"/>
    <col min="14484" max="14484" width="14.42578125" style="187" customWidth="1"/>
    <col min="14485" max="14733" width="9.140625" style="187"/>
    <col min="14734" max="14734" width="5.42578125" style="187" customWidth="1"/>
    <col min="14735" max="14735" width="61.7109375" style="187" customWidth="1"/>
    <col min="14736" max="14736" width="8.5703125" style="187" customWidth="1"/>
    <col min="14737" max="14738" width="11.28515625" style="187" customWidth="1"/>
    <col min="14739" max="14739" width="21" style="187" customWidth="1"/>
    <col min="14740" max="14740" width="14.42578125" style="187" customWidth="1"/>
    <col min="14741" max="14989" width="9.140625" style="187"/>
    <col min="14990" max="14990" width="5.42578125" style="187" customWidth="1"/>
    <col min="14991" max="14991" width="61.7109375" style="187" customWidth="1"/>
    <col min="14992" max="14992" width="8.5703125" style="187" customWidth="1"/>
    <col min="14993" max="14994" width="11.28515625" style="187" customWidth="1"/>
    <col min="14995" max="14995" width="21" style="187" customWidth="1"/>
    <col min="14996" max="14996" width="14.42578125" style="187" customWidth="1"/>
    <col min="14997" max="15245" width="9.140625" style="187"/>
    <col min="15246" max="15246" width="5.42578125" style="187" customWidth="1"/>
    <col min="15247" max="15247" width="61.7109375" style="187" customWidth="1"/>
    <col min="15248" max="15248" width="8.5703125" style="187" customWidth="1"/>
    <col min="15249" max="15250" width="11.28515625" style="187" customWidth="1"/>
    <col min="15251" max="15251" width="21" style="187" customWidth="1"/>
    <col min="15252" max="15252" width="14.42578125" style="187" customWidth="1"/>
    <col min="15253" max="15501" width="9.140625" style="187"/>
    <col min="15502" max="15502" width="5.42578125" style="187" customWidth="1"/>
    <col min="15503" max="15503" width="61.7109375" style="187" customWidth="1"/>
    <col min="15504" max="15504" width="8.5703125" style="187" customWidth="1"/>
    <col min="15505" max="15506" width="11.28515625" style="187" customWidth="1"/>
    <col min="15507" max="15507" width="21" style="187" customWidth="1"/>
    <col min="15508" max="15508" width="14.42578125" style="187" customWidth="1"/>
    <col min="15509" max="15757" width="9.140625" style="187"/>
    <col min="15758" max="15758" width="5.42578125" style="187" customWidth="1"/>
    <col min="15759" max="15759" width="61.7109375" style="187" customWidth="1"/>
    <col min="15760" max="15760" width="8.5703125" style="187" customWidth="1"/>
    <col min="15761" max="15762" width="11.28515625" style="187" customWidth="1"/>
    <col min="15763" max="15763" width="21" style="187" customWidth="1"/>
    <col min="15764" max="15764" width="14.42578125" style="187" customWidth="1"/>
    <col min="15765" max="16384" width="9.140625" style="187"/>
  </cols>
  <sheetData>
    <row r="1" spans="1:381" ht="34.5" customHeight="1" thickBot="1" x14ac:dyDescent="0.25">
      <c r="A1" s="256" t="s">
        <v>2071</v>
      </c>
      <c r="B1" s="135" t="s">
        <v>142</v>
      </c>
      <c r="C1" s="140" t="s">
        <v>143</v>
      </c>
      <c r="D1" s="226" t="s">
        <v>76</v>
      </c>
      <c r="E1" s="226"/>
      <c r="F1" s="257" t="s">
        <v>2049</v>
      </c>
      <c r="G1" s="185" t="s">
        <v>144</v>
      </c>
      <c r="H1" s="227" t="s">
        <v>77</v>
      </c>
      <c r="I1" s="233" t="s">
        <v>2054</v>
      </c>
    </row>
    <row r="2" spans="1:381" s="138" customFormat="1" ht="15" x14ac:dyDescent="0.2">
      <c r="A2" s="554" t="s">
        <v>2067</v>
      </c>
      <c r="B2" s="558"/>
      <c r="C2" s="558"/>
      <c r="D2" s="200"/>
      <c r="E2" s="197"/>
      <c r="F2" s="208"/>
      <c r="G2" s="156"/>
      <c r="H2" s="157"/>
      <c r="I2" s="9"/>
    </row>
    <row r="3" spans="1:381" ht="15" x14ac:dyDescent="0.2">
      <c r="A3" s="258"/>
      <c r="B3" s="249" t="s">
        <v>261</v>
      </c>
      <c r="C3" s="259"/>
      <c r="D3" s="241"/>
      <c r="E3" s="241"/>
      <c r="F3" s="242"/>
      <c r="G3" s="189"/>
      <c r="H3" s="228"/>
    </row>
    <row r="4" spans="1:381" ht="15" x14ac:dyDescent="0.2">
      <c r="A4" s="163">
        <v>1</v>
      </c>
      <c r="B4" s="234" t="s">
        <v>262</v>
      </c>
      <c r="C4" s="163">
        <v>1</v>
      </c>
      <c r="D4" s="235">
        <v>980</v>
      </c>
      <c r="E4" s="235">
        <v>1.7</v>
      </c>
      <c r="F4" s="235">
        <f>D4*E4</f>
        <v>1666</v>
      </c>
      <c r="G4" s="189"/>
      <c r="H4" s="228">
        <f>G4*D4</f>
        <v>0</v>
      </c>
    </row>
    <row r="5" spans="1:381" s="134" customFormat="1" ht="15" x14ac:dyDescent="0.2">
      <c r="A5" s="218"/>
      <c r="B5" s="253" t="s">
        <v>263</v>
      </c>
      <c r="C5" s="210"/>
      <c r="D5" s="243"/>
      <c r="E5" s="243">
        <v>1.7</v>
      </c>
      <c r="F5" s="244"/>
      <c r="G5" s="186"/>
      <c r="H5" s="228"/>
      <c r="I5" s="9"/>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38"/>
      <c r="DE5" s="138"/>
      <c r="DF5" s="138"/>
      <c r="DG5" s="138"/>
      <c r="DH5" s="138"/>
      <c r="DI5" s="138"/>
      <c r="DJ5" s="138"/>
      <c r="DK5" s="138"/>
      <c r="DL5" s="138"/>
      <c r="DM5" s="138"/>
      <c r="DN5" s="138"/>
      <c r="DO5" s="138"/>
      <c r="DP5" s="138"/>
      <c r="DQ5" s="138"/>
      <c r="DR5" s="138"/>
      <c r="DS5" s="138"/>
      <c r="DT5" s="138"/>
      <c r="DU5" s="138"/>
      <c r="DV5" s="138"/>
      <c r="DW5" s="138"/>
      <c r="DX5" s="138"/>
      <c r="DY5" s="138"/>
      <c r="DZ5" s="138"/>
      <c r="EA5" s="138"/>
      <c r="EB5" s="138"/>
      <c r="EC5" s="138"/>
      <c r="ED5" s="138"/>
      <c r="EE5" s="138"/>
      <c r="EF5" s="138"/>
      <c r="EG5" s="138"/>
      <c r="EH5" s="138"/>
      <c r="EI5" s="138"/>
      <c r="EJ5" s="138"/>
      <c r="EK5" s="138"/>
      <c r="EL5" s="138"/>
      <c r="EM5" s="138"/>
      <c r="EN5" s="138"/>
      <c r="EO5" s="138"/>
      <c r="EP5" s="138"/>
      <c r="EQ5" s="138"/>
      <c r="ER5" s="138"/>
      <c r="ES5" s="138"/>
      <c r="ET5" s="138"/>
      <c r="EU5" s="138"/>
      <c r="EV5" s="138"/>
      <c r="EW5" s="138"/>
      <c r="EX5" s="138"/>
      <c r="EY5" s="138"/>
      <c r="EZ5" s="138"/>
      <c r="FA5" s="138"/>
      <c r="FB5" s="138"/>
      <c r="FC5" s="138"/>
      <c r="FD5" s="138"/>
      <c r="FE5" s="138"/>
      <c r="FF5" s="138"/>
      <c r="FG5" s="138"/>
      <c r="FH5" s="138"/>
      <c r="FI5" s="138"/>
      <c r="FJ5" s="138"/>
      <c r="FK5" s="138"/>
      <c r="FL5" s="138"/>
      <c r="FM5" s="138"/>
      <c r="FN5" s="138"/>
      <c r="FO5" s="138"/>
      <c r="FP5" s="138"/>
      <c r="FQ5" s="138"/>
      <c r="FR5" s="138"/>
      <c r="FS5" s="138"/>
      <c r="FT5" s="138"/>
      <c r="FU5" s="138"/>
      <c r="FV5" s="138"/>
      <c r="FW5" s="138"/>
      <c r="FX5" s="138"/>
      <c r="FY5" s="138"/>
      <c r="FZ5" s="138"/>
      <c r="GA5" s="138"/>
      <c r="GB5" s="138"/>
      <c r="GC5" s="138"/>
      <c r="GD5" s="138"/>
      <c r="GE5" s="138"/>
      <c r="GF5" s="138"/>
      <c r="GG5" s="138"/>
      <c r="GH5" s="138"/>
      <c r="GI5" s="138"/>
      <c r="GJ5" s="138"/>
      <c r="GK5" s="138"/>
      <c r="GL5" s="138"/>
      <c r="GM5" s="138"/>
      <c r="GN5" s="138"/>
      <c r="GO5" s="138"/>
      <c r="GP5" s="138"/>
      <c r="GQ5" s="138"/>
      <c r="GR5" s="138"/>
      <c r="GS5" s="138"/>
      <c r="GT5" s="138"/>
      <c r="GU5" s="138"/>
      <c r="GV5" s="138"/>
      <c r="GW5" s="138"/>
      <c r="GX5" s="138"/>
      <c r="GY5" s="138"/>
      <c r="GZ5" s="138"/>
      <c r="HA5" s="138"/>
      <c r="HB5" s="138"/>
      <c r="HC5" s="138"/>
      <c r="HD5" s="138"/>
      <c r="HE5" s="138"/>
      <c r="HF5" s="138"/>
      <c r="HG5" s="138"/>
      <c r="HH5" s="138"/>
      <c r="HI5" s="138"/>
      <c r="HJ5" s="138"/>
      <c r="HK5" s="138"/>
      <c r="HL5" s="138"/>
      <c r="HM5" s="138"/>
      <c r="HN5" s="138"/>
      <c r="HO5" s="138"/>
      <c r="HP5" s="138"/>
      <c r="HQ5" s="138"/>
      <c r="HR5" s="138"/>
      <c r="HS5" s="138"/>
      <c r="HT5" s="138"/>
      <c r="HU5" s="138"/>
      <c r="HV5" s="138"/>
      <c r="HW5" s="138"/>
      <c r="HX5" s="138"/>
      <c r="HY5" s="138"/>
      <c r="HZ5" s="138"/>
      <c r="IA5" s="138"/>
      <c r="IB5" s="138"/>
      <c r="IC5" s="138"/>
      <c r="ID5" s="138"/>
      <c r="IE5" s="138"/>
      <c r="IF5" s="138"/>
      <c r="IG5" s="138"/>
      <c r="IH5" s="138"/>
      <c r="II5" s="138"/>
      <c r="IJ5" s="138"/>
      <c r="IK5" s="138"/>
      <c r="IL5" s="138"/>
      <c r="IM5" s="138"/>
      <c r="IN5" s="138"/>
      <c r="IO5" s="138"/>
      <c r="IP5" s="138"/>
      <c r="IQ5" s="138"/>
      <c r="IR5" s="138"/>
      <c r="IS5" s="138"/>
      <c r="IT5" s="138"/>
      <c r="IU5" s="138"/>
      <c r="IV5" s="138"/>
      <c r="IW5" s="138"/>
      <c r="IX5" s="138"/>
      <c r="IY5" s="138"/>
      <c r="IZ5" s="138"/>
      <c r="JA5" s="138"/>
      <c r="JB5" s="138"/>
      <c r="JC5" s="138"/>
      <c r="JD5" s="138"/>
      <c r="JE5" s="138"/>
      <c r="JF5" s="138"/>
      <c r="JG5" s="138"/>
      <c r="JH5" s="138"/>
      <c r="JI5" s="138"/>
      <c r="JJ5" s="138"/>
      <c r="JK5" s="138"/>
      <c r="JL5" s="138"/>
      <c r="JM5" s="138"/>
      <c r="JN5" s="138"/>
      <c r="JO5" s="138"/>
      <c r="JP5" s="138"/>
      <c r="JQ5" s="138"/>
      <c r="JR5" s="138"/>
      <c r="JS5" s="138"/>
      <c r="JT5" s="138"/>
      <c r="JU5" s="138"/>
      <c r="JV5" s="138"/>
      <c r="JW5" s="138"/>
      <c r="JX5" s="138"/>
      <c r="JY5" s="138"/>
      <c r="JZ5" s="138"/>
      <c r="KA5" s="138"/>
      <c r="KB5" s="138"/>
      <c r="KC5" s="138"/>
      <c r="KD5" s="138"/>
      <c r="KE5" s="138"/>
      <c r="KF5" s="138"/>
      <c r="KG5" s="138"/>
      <c r="KH5" s="138"/>
      <c r="KI5" s="138"/>
      <c r="KJ5" s="138"/>
      <c r="KK5" s="138"/>
      <c r="KL5" s="138"/>
      <c r="KM5" s="138"/>
      <c r="KN5" s="138"/>
      <c r="KO5" s="138"/>
      <c r="KP5" s="138"/>
      <c r="KQ5" s="138"/>
      <c r="KR5" s="138"/>
      <c r="KS5" s="138"/>
      <c r="KT5" s="138"/>
      <c r="KU5" s="138"/>
      <c r="KV5" s="138"/>
      <c r="KW5" s="138"/>
      <c r="KX5" s="138"/>
      <c r="KY5" s="138"/>
      <c r="KZ5" s="138"/>
      <c r="LA5" s="138"/>
      <c r="LB5" s="138"/>
      <c r="LC5" s="138"/>
      <c r="LD5" s="138"/>
      <c r="LE5" s="138"/>
      <c r="LF5" s="138"/>
      <c r="LG5" s="138"/>
      <c r="LH5" s="138"/>
      <c r="LI5" s="138"/>
      <c r="LJ5" s="138"/>
      <c r="LK5" s="138"/>
      <c r="LL5" s="138"/>
      <c r="LM5" s="138"/>
      <c r="LN5" s="138"/>
      <c r="LO5" s="138"/>
      <c r="LP5" s="138"/>
      <c r="LQ5" s="138"/>
      <c r="LR5" s="138"/>
      <c r="LS5" s="138"/>
      <c r="LT5" s="138"/>
      <c r="LU5" s="138"/>
      <c r="LV5" s="138"/>
      <c r="LW5" s="138"/>
      <c r="LX5" s="138"/>
      <c r="LY5" s="138"/>
      <c r="LZ5" s="138"/>
      <c r="MA5" s="138"/>
      <c r="MB5" s="138"/>
      <c r="MC5" s="138"/>
      <c r="MD5" s="138"/>
      <c r="ME5" s="138"/>
      <c r="MF5" s="138"/>
      <c r="MG5" s="138"/>
      <c r="MH5" s="138"/>
      <c r="MI5" s="138"/>
      <c r="MJ5" s="138"/>
      <c r="MK5" s="138"/>
      <c r="ML5" s="138"/>
      <c r="MM5" s="138"/>
      <c r="MN5" s="138"/>
      <c r="MO5" s="138"/>
      <c r="MP5" s="138"/>
      <c r="MQ5" s="138"/>
      <c r="MR5" s="138"/>
      <c r="MS5" s="138"/>
      <c r="MT5" s="138"/>
      <c r="MU5" s="138"/>
      <c r="MV5" s="138"/>
      <c r="MW5" s="138"/>
      <c r="MX5" s="138"/>
      <c r="MY5" s="138"/>
      <c r="MZ5" s="138"/>
      <c r="NA5" s="138"/>
      <c r="NB5" s="138"/>
      <c r="NC5" s="138"/>
      <c r="ND5" s="138"/>
      <c r="NE5" s="138"/>
      <c r="NF5" s="138"/>
      <c r="NG5" s="138"/>
      <c r="NH5" s="138"/>
      <c r="NI5" s="138"/>
      <c r="NJ5" s="138"/>
      <c r="NK5" s="138"/>
      <c r="NL5" s="138"/>
      <c r="NM5" s="138"/>
      <c r="NN5" s="138"/>
      <c r="NO5" s="138"/>
      <c r="NP5" s="138"/>
      <c r="NQ5" s="138"/>
    </row>
    <row r="6" spans="1:381" s="134" customFormat="1" ht="15" x14ac:dyDescent="0.2">
      <c r="A6" s="218"/>
      <c r="B6" s="253" t="s">
        <v>146</v>
      </c>
      <c r="C6" s="210"/>
      <c r="D6" s="243"/>
      <c r="E6" s="243">
        <v>1.7</v>
      </c>
      <c r="F6" s="244"/>
      <c r="G6" s="186"/>
      <c r="H6" s="228"/>
      <c r="I6" s="9"/>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c r="IR6" s="138"/>
      <c r="IS6" s="138"/>
      <c r="IT6" s="138"/>
      <c r="IU6" s="138"/>
      <c r="IV6" s="138"/>
      <c r="IW6" s="138"/>
      <c r="IX6" s="138"/>
      <c r="IY6" s="138"/>
      <c r="IZ6" s="138"/>
      <c r="JA6" s="138"/>
      <c r="JB6" s="138"/>
      <c r="JC6" s="138"/>
      <c r="JD6" s="138"/>
      <c r="JE6" s="138"/>
      <c r="JF6" s="138"/>
      <c r="JG6" s="138"/>
      <c r="JH6" s="138"/>
      <c r="JI6" s="138"/>
      <c r="JJ6" s="138"/>
      <c r="JK6" s="138"/>
      <c r="JL6" s="138"/>
      <c r="JM6" s="138"/>
      <c r="JN6" s="138"/>
      <c r="JO6" s="138"/>
      <c r="JP6" s="138"/>
      <c r="JQ6" s="138"/>
      <c r="JR6" s="138"/>
      <c r="JS6" s="138"/>
      <c r="JT6" s="138"/>
      <c r="JU6" s="138"/>
      <c r="JV6" s="138"/>
      <c r="JW6" s="138"/>
      <c r="JX6" s="138"/>
      <c r="JY6" s="138"/>
      <c r="JZ6" s="138"/>
      <c r="KA6" s="138"/>
      <c r="KB6" s="138"/>
      <c r="KC6" s="138"/>
      <c r="KD6" s="138"/>
      <c r="KE6" s="138"/>
      <c r="KF6" s="138"/>
      <c r="KG6" s="138"/>
      <c r="KH6" s="138"/>
      <c r="KI6" s="138"/>
      <c r="KJ6" s="138"/>
      <c r="KK6" s="138"/>
      <c r="KL6" s="138"/>
      <c r="KM6" s="138"/>
      <c r="KN6" s="138"/>
      <c r="KO6" s="138"/>
      <c r="KP6" s="138"/>
      <c r="KQ6" s="138"/>
      <c r="KR6" s="138"/>
      <c r="KS6" s="138"/>
      <c r="KT6" s="138"/>
      <c r="KU6" s="138"/>
      <c r="KV6" s="138"/>
      <c r="KW6" s="138"/>
      <c r="KX6" s="138"/>
      <c r="KY6" s="138"/>
      <c r="KZ6" s="138"/>
      <c r="LA6" s="138"/>
      <c r="LB6" s="138"/>
      <c r="LC6" s="138"/>
      <c r="LD6" s="138"/>
      <c r="LE6" s="138"/>
      <c r="LF6" s="138"/>
      <c r="LG6" s="138"/>
      <c r="LH6" s="138"/>
      <c r="LI6" s="138"/>
      <c r="LJ6" s="138"/>
      <c r="LK6" s="138"/>
      <c r="LL6" s="138"/>
      <c r="LM6" s="138"/>
      <c r="LN6" s="138"/>
      <c r="LO6" s="138"/>
      <c r="LP6" s="138"/>
      <c r="LQ6" s="138"/>
      <c r="LR6" s="138"/>
      <c r="LS6" s="138"/>
      <c r="LT6" s="138"/>
      <c r="LU6" s="138"/>
      <c r="LV6" s="138"/>
      <c r="LW6" s="138"/>
      <c r="LX6" s="138"/>
      <c r="LY6" s="138"/>
      <c r="LZ6" s="138"/>
      <c r="MA6" s="138"/>
      <c r="MB6" s="138"/>
      <c r="MC6" s="138"/>
      <c r="MD6" s="138"/>
      <c r="ME6" s="138"/>
      <c r="MF6" s="138"/>
      <c r="MG6" s="138"/>
      <c r="MH6" s="138"/>
      <c r="MI6" s="138"/>
      <c r="MJ6" s="138"/>
      <c r="MK6" s="138"/>
      <c r="ML6" s="138"/>
      <c r="MM6" s="138"/>
      <c r="MN6" s="138"/>
      <c r="MO6" s="138"/>
      <c r="MP6" s="138"/>
      <c r="MQ6" s="138"/>
      <c r="MR6" s="138"/>
      <c r="MS6" s="138"/>
      <c r="MT6" s="138"/>
      <c r="MU6" s="138"/>
      <c r="MV6" s="138"/>
      <c r="MW6" s="138"/>
      <c r="MX6" s="138"/>
      <c r="MY6" s="138"/>
      <c r="MZ6" s="138"/>
      <c r="NA6" s="138"/>
      <c r="NB6" s="138"/>
      <c r="NC6" s="138"/>
      <c r="ND6" s="138"/>
      <c r="NE6" s="138"/>
      <c r="NF6" s="138"/>
      <c r="NG6" s="138"/>
      <c r="NH6" s="138"/>
      <c r="NI6" s="138"/>
      <c r="NJ6" s="138"/>
      <c r="NK6" s="138"/>
      <c r="NL6" s="138"/>
      <c r="NM6" s="138"/>
      <c r="NN6" s="138"/>
      <c r="NO6" s="138"/>
      <c r="NP6" s="138"/>
      <c r="NQ6" s="138"/>
    </row>
    <row r="7" spans="1:381" ht="15" x14ac:dyDescent="0.2">
      <c r="A7" s="163">
        <v>2</v>
      </c>
      <c r="B7" s="234" t="s">
        <v>264</v>
      </c>
      <c r="C7" s="163">
        <v>1</v>
      </c>
      <c r="D7" s="235">
        <v>5127</v>
      </c>
      <c r="E7" s="235">
        <v>1.7</v>
      </c>
      <c r="F7" s="235">
        <f t="shared" ref="F7:F68" si="0">D7*E7</f>
        <v>8715.9</v>
      </c>
      <c r="G7" s="189"/>
      <c r="H7" s="228">
        <f t="shared" ref="H7:H34" si="1">G7*D7</f>
        <v>0</v>
      </c>
    </row>
    <row r="8" spans="1:381" ht="15" x14ac:dyDescent="0.2">
      <c r="A8" s="163">
        <v>3</v>
      </c>
      <c r="B8" s="234" t="s">
        <v>265</v>
      </c>
      <c r="C8" s="163">
        <v>1</v>
      </c>
      <c r="D8" s="235">
        <v>7240</v>
      </c>
      <c r="E8" s="235">
        <v>1.7</v>
      </c>
      <c r="F8" s="235">
        <f t="shared" si="0"/>
        <v>12308</v>
      </c>
      <c r="G8" s="189"/>
      <c r="H8" s="228">
        <f t="shared" si="1"/>
        <v>0</v>
      </c>
    </row>
    <row r="9" spans="1:381" ht="15" x14ac:dyDescent="0.2">
      <c r="A9" s="163">
        <v>4</v>
      </c>
      <c r="B9" s="234" t="s">
        <v>266</v>
      </c>
      <c r="C9" s="163">
        <v>1</v>
      </c>
      <c r="D9" s="235">
        <v>9650</v>
      </c>
      <c r="E9" s="235">
        <v>1.7</v>
      </c>
      <c r="F9" s="235">
        <f t="shared" si="0"/>
        <v>16405</v>
      </c>
      <c r="G9" s="189"/>
      <c r="H9" s="228">
        <f t="shared" si="1"/>
        <v>0</v>
      </c>
    </row>
    <row r="10" spans="1:381" ht="15" x14ac:dyDescent="0.2">
      <c r="A10" s="163">
        <v>5</v>
      </c>
      <c r="B10" s="234" t="s">
        <v>267</v>
      </c>
      <c r="C10" s="163">
        <v>1</v>
      </c>
      <c r="D10" s="235">
        <v>4802</v>
      </c>
      <c r="E10" s="235">
        <v>1.7</v>
      </c>
      <c r="F10" s="235">
        <f t="shared" si="0"/>
        <v>8163.4</v>
      </c>
      <c r="G10" s="189"/>
      <c r="H10" s="228">
        <f t="shared" si="1"/>
        <v>0</v>
      </c>
    </row>
    <row r="11" spans="1:381" ht="15" x14ac:dyDescent="0.2">
      <c r="A11" s="163">
        <v>6</v>
      </c>
      <c r="B11" s="234" t="s">
        <v>268</v>
      </c>
      <c r="C11" s="163">
        <v>1</v>
      </c>
      <c r="D11" s="235">
        <v>5127</v>
      </c>
      <c r="E11" s="235">
        <v>1.7</v>
      </c>
      <c r="F11" s="235">
        <f t="shared" si="0"/>
        <v>8715.9</v>
      </c>
      <c r="G11" s="189"/>
      <c r="H11" s="228">
        <f t="shared" si="1"/>
        <v>0</v>
      </c>
    </row>
    <row r="12" spans="1:381" ht="15" x14ac:dyDescent="0.2">
      <c r="A12" s="163">
        <v>7</v>
      </c>
      <c r="B12" s="234" t="s">
        <v>269</v>
      </c>
      <c r="C12" s="163">
        <v>1</v>
      </c>
      <c r="D12" s="235">
        <v>2888</v>
      </c>
      <c r="E12" s="235">
        <v>1.7</v>
      </c>
      <c r="F12" s="235">
        <f t="shared" si="0"/>
        <v>4909.5999999999995</v>
      </c>
      <c r="G12" s="189"/>
      <c r="H12" s="228">
        <f t="shared" si="1"/>
        <v>0</v>
      </c>
    </row>
    <row r="13" spans="1:381" ht="15" x14ac:dyDescent="0.2">
      <c r="A13" s="163">
        <v>8</v>
      </c>
      <c r="B13" s="234" t="s">
        <v>270</v>
      </c>
      <c r="C13" s="163">
        <v>1</v>
      </c>
      <c r="D13" s="235">
        <v>2888</v>
      </c>
      <c r="E13" s="235">
        <v>1.7</v>
      </c>
      <c r="F13" s="235">
        <f t="shared" si="0"/>
        <v>4909.5999999999995</v>
      </c>
      <c r="G13" s="189"/>
      <c r="H13" s="228">
        <f t="shared" si="1"/>
        <v>0</v>
      </c>
    </row>
    <row r="14" spans="1:381" ht="15" x14ac:dyDescent="0.2">
      <c r="A14" s="163">
        <v>9</v>
      </c>
      <c r="B14" s="234" t="s">
        <v>271</v>
      </c>
      <c r="C14" s="163">
        <v>1</v>
      </c>
      <c r="D14" s="235">
        <v>2888</v>
      </c>
      <c r="E14" s="235">
        <v>1.7</v>
      </c>
      <c r="F14" s="235">
        <f t="shared" si="0"/>
        <v>4909.5999999999995</v>
      </c>
      <c r="G14" s="189"/>
      <c r="H14" s="228">
        <f t="shared" si="1"/>
        <v>0</v>
      </c>
    </row>
    <row r="15" spans="1:381" ht="15" x14ac:dyDescent="0.2">
      <c r="A15" s="163">
        <v>10</v>
      </c>
      <c r="B15" s="234" t="s">
        <v>272</v>
      </c>
      <c r="C15" s="163">
        <v>1</v>
      </c>
      <c r="D15" s="235">
        <v>2564</v>
      </c>
      <c r="E15" s="235">
        <v>1.7</v>
      </c>
      <c r="F15" s="235">
        <f t="shared" si="0"/>
        <v>4358.8</v>
      </c>
      <c r="G15" s="189"/>
      <c r="H15" s="228">
        <f t="shared" si="1"/>
        <v>0</v>
      </c>
    </row>
    <row r="16" spans="1:381" ht="15" x14ac:dyDescent="0.2">
      <c r="A16" s="163">
        <v>11</v>
      </c>
      <c r="B16" s="234" t="s">
        <v>273</v>
      </c>
      <c r="C16" s="163">
        <v>1</v>
      </c>
      <c r="D16" s="235">
        <v>1926</v>
      </c>
      <c r="E16" s="235">
        <v>1.7</v>
      </c>
      <c r="F16" s="235">
        <f t="shared" si="0"/>
        <v>3274.2</v>
      </c>
      <c r="G16" s="189"/>
      <c r="H16" s="228">
        <f t="shared" si="1"/>
        <v>0</v>
      </c>
    </row>
    <row r="17" spans="1:381" ht="15" x14ac:dyDescent="0.2">
      <c r="A17" s="163">
        <v>12</v>
      </c>
      <c r="B17" s="234" t="s">
        <v>274</v>
      </c>
      <c r="C17" s="163">
        <v>1</v>
      </c>
      <c r="D17" s="235">
        <v>2564</v>
      </c>
      <c r="E17" s="235">
        <v>1.7</v>
      </c>
      <c r="F17" s="235">
        <f t="shared" si="0"/>
        <v>4358.8</v>
      </c>
      <c r="G17" s="189"/>
      <c r="H17" s="228">
        <f t="shared" si="1"/>
        <v>0</v>
      </c>
    </row>
    <row r="18" spans="1:381" s="190" customFormat="1" ht="15" x14ac:dyDescent="0.2">
      <c r="A18" s="163">
        <v>13</v>
      </c>
      <c r="B18" s="236" t="s">
        <v>275</v>
      </c>
      <c r="C18" s="163">
        <v>1</v>
      </c>
      <c r="D18" s="235">
        <v>1479</v>
      </c>
      <c r="E18" s="235">
        <v>1.7</v>
      </c>
      <c r="F18" s="235">
        <f t="shared" si="0"/>
        <v>2514.2999999999997</v>
      </c>
      <c r="G18" s="189"/>
      <c r="H18" s="228">
        <f t="shared" si="1"/>
        <v>0</v>
      </c>
      <c r="I18" s="9"/>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4"/>
      <c r="DP18" s="194"/>
      <c r="DQ18" s="194"/>
      <c r="DR18" s="194"/>
      <c r="DS18" s="194"/>
      <c r="DT18" s="194"/>
      <c r="DU18" s="194"/>
      <c r="DV18" s="194"/>
      <c r="DW18" s="194"/>
      <c r="DX18" s="194"/>
      <c r="DY18" s="194"/>
      <c r="DZ18" s="194"/>
      <c r="EA18" s="194"/>
      <c r="EB18" s="194"/>
      <c r="EC18" s="194"/>
      <c r="ED18" s="194"/>
      <c r="EE18" s="194"/>
      <c r="EF18" s="194"/>
      <c r="EG18" s="194"/>
      <c r="EH18" s="194"/>
      <c r="EI18" s="194"/>
      <c r="EJ18" s="194"/>
      <c r="EK18" s="194"/>
      <c r="EL18" s="194"/>
      <c r="EM18" s="194"/>
      <c r="EN18" s="194"/>
      <c r="EO18" s="194"/>
      <c r="EP18" s="194"/>
      <c r="EQ18" s="194"/>
      <c r="ER18" s="194"/>
      <c r="ES18" s="194"/>
      <c r="ET18" s="194"/>
      <c r="EU18" s="194"/>
      <c r="EV18" s="194"/>
      <c r="EW18" s="194"/>
      <c r="EX18" s="194"/>
      <c r="EY18" s="194"/>
      <c r="EZ18" s="194"/>
      <c r="FA18" s="194"/>
      <c r="FB18" s="194"/>
      <c r="FC18" s="194"/>
      <c r="FD18" s="194"/>
      <c r="FE18" s="194"/>
      <c r="FF18" s="194"/>
      <c r="FG18" s="194"/>
      <c r="FH18" s="194"/>
      <c r="FI18" s="194"/>
      <c r="FJ18" s="194"/>
      <c r="FK18" s="194"/>
      <c r="FL18" s="194"/>
      <c r="FM18" s="194"/>
      <c r="FN18" s="194"/>
      <c r="FO18" s="194"/>
      <c r="FP18" s="194"/>
      <c r="FQ18" s="194"/>
      <c r="FR18" s="194"/>
      <c r="FS18" s="194"/>
      <c r="FT18" s="194"/>
      <c r="FU18" s="194"/>
      <c r="FV18" s="194"/>
      <c r="FW18" s="194"/>
      <c r="FX18" s="194"/>
      <c r="FY18" s="194"/>
      <c r="FZ18" s="194"/>
      <c r="GA18" s="194"/>
      <c r="GB18" s="194"/>
      <c r="GC18" s="194"/>
      <c r="GD18" s="194"/>
      <c r="GE18" s="194"/>
      <c r="GF18" s="194"/>
      <c r="GG18" s="194"/>
      <c r="GH18" s="194"/>
      <c r="GI18" s="194"/>
      <c r="GJ18" s="194"/>
      <c r="GK18" s="194"/>
      <c r="GL18" s="194"/>
      <c r="GM18" s="194"/>
      <c r="GN18" s="194"/>
      <c r="GO18" s="194"/>
      <c r="GP18" s="194"/>
      <c r="GQ18" s="194"/>
      <c r="GR18" s="194"/>
      <c r="GS18" s="194"/>
      <c r="GT18" s="194"/>
      <c r="GU18" s="194"/>
      <c r="GV18" s="194"/>
      <c r="GW18" s="194"/>
      <c r="GX18" s="194"/>
      <c r="GY18" s="194"/>
      <c r="GZ18" s="194"/>
      <c r="HA18" s="194"/>
      <c r="HB18" s="194"/>
      <c r="HC18" s="194"/>
      <c r="HD18" s="194"/>
      <c r="HE18" s="194"/>
      <c r="HF18" s="194"/>
      <c r="HG18" s="194"/>
      <c r="HH18" s="194"/>
      <c r="HI18" s="194"/>
      <c r="HJ18" s="194"/>
      <c r="HK18" s="194"/>
      <c r="HL18" s="194"/>
      <c r="HM18" s="194"/>
      <c r="HN18" s="194"/>
      <c r="HO18" s="194"/>
      <c r="HP18" s="194"/>
      <c r="HQ18" s="194"/>
      <c r="HR18" s="194"/>
      <c r="HS18" s="194"/>
      <c r="HT18" s="194"/>
      <c r="HU18" s="194"/>
      <c r="HV18" s="194"/>
      <c r="HW18" s="194"/>
      <c r="HX18" s="194"/>
      <c r="HY18" s="194"/>
      <c r="HZ18" s="194"/>
      <c r="IA18" s="194"/>
      <c r="IB18" s="194"/>
      <c r="IC18" s="194"/>
      <c r="ID18" s="194"/>
      <c r="IE18" s="194"/>
      <c r="IF18" s="194"/>
      <c r="IG18" s="194"/>
      <c r="IH18" s="194"/>
      <c r="II18" s="194"/>
      <c r="IJ18" s="194"/>
      <c r="IK18" s="194"/>
      <c r="IL18" s="194"/>
      <c r="IM18" s="194"/>
      <c r="IN18" s="194"/>
      <c r="IO18" s="194"/>
      <c r="IP18" s="194"/>
      <c r="IQ18" s="194"/>
      <c r="IR18" s="194"/>
      <c r="IS18" s="194"/>
      <c r="IT18" s="194"/>
      <c r="IU18" s="194"/>
      <c r="IV18" s="194"/>
      <c r="IW18" s="194"/>
      <c r="IX18" s="194"/>
      <c r="IY18" s="194"/>
      <c r="IZ18" s="194"/>
      <c r="JA18" s="194"/>
      <c r="JB18" s="194"/>
      <c r="JC18" s="194"/>
      <c r="JD18" s="194"/>
      <c r="JE18" s="194"/>
      <c r="JF18" s="194"/>
      <c r="JG18" s="194"/>
      <c r="JH18" s="194"/>
      <c r="JI18" s="194"/>
      <c r="JJ18" s="194"/>
      <c r="JK18" s="194"/>
      <c r="JL18" s="194"/>
      <c r="JM18" s="194"/>
      <c r="JN18" s="194"/>
      <c r="JO18" s="194"/>
      <c r="JP18" s="194"/>
      <c r="JQ18" s="194"/>
      <c r="JR18" s="194"/>
      <c r="JS18" s="194"/>
      <c r="JT18" s="194"/>
      <c r="JU18" s="194"/>
      <c r="JV18" s="194"/>
      <c r="JW18" s="194"/>
      <c r="JX18" s="194"/>
      <c r="JY18" s="194"/>
      <c r="JZ18" s="194"/>
      <c r="KA18" s="194"/>
      <c r="KB18" s="194"/>
      <c r="KC18" s="194"/>
      <c r="KD18" s="194"/>
      <c r="KE18" s="194"/>
      <c r="KF18" s="194"/>
      <c r="KG18" s="194"/>
      <c r="KH18" s="194"/>
      <c r="KI18" s="194"/>
      <c r="KJ18" s="194"/>
      <c r="KK18" s="194"/>
      <c r="KL18" s="194"/>
      <c r="KM18" s="194"/>
      <c r="KN18" s="194"/>
      <c r="KO18" s="194"/>
      <c r="KP18" s="194"/>
      <c r="KQ18" s="194"/>
      <c r="KR18" s="194"/>
      <c r="KS18" s="194"/>
      <c r="KT18" s="194"/>
      <c r="KU18" s="194"/>
      <c r="KV18" s="194"/>
      <c r="KW18" s="194"/>
      <c r="KX18" s="194"/>
      <c r="KY18" s="194"/>
      <c r="KZ18" s="194"/>
      <c r="LA18" s="194"/>
      <c r="LB18" s="194"/>
      <c r="LC18" s="194"/>
      <c r="LD18" s="194"/>
      <c r="LE18" s="194"/>
      <c r="LF18" s="194"/>
      <c r="LG18" s="194"/>
      <c r="LH18" s="194"/>
      <c r="LI18" s="194"/>
      <c r="LJ18" s="194"/>
      <c r="LK18" s="194"/>
      <c r="LL18" s="194"/>
      <c r="LM18" s="194"/>
      <c r="LN18" s="194"/>
      <c r="LO18" s="194"/>
      <c r="LP18" s="194"/>
      <c r="LQ18" s="194"/>
      <c r="LR18" s="194"/>
      <c r="LS18" s="194"/>
      <c r="LT18" s="194"/>
      <c r="LU18" s="194"/>
      <c r="LV18" s="194"/>
      <c r="LW18" s="194"/>
      <c r="LX18" s="194"/>
      <c r="LY18" s="194"/>
      <c r="LZ18" s="194"/>
      <c r="MA18" s="194"/>
      <c r="MB18" s="194"/>
      <c r="MC18" s="194"/>
      <c r="MD18" s="194"/>
      <c r="ME18" s="194"/>
      <c r="MF18" s="194"/>
      <c r="MG18" s="194"/>
      <c r="MH18" s="194"/>
      <c r="MI18" s="194"/>
      <c r="MJ18" s="194"/>
      <c r="MK18" s="194"/>
      <c r="ML18" s="194"/>
      <c r="MM18" s="194"/>
      <c r="MN18" s="194"/>
      <c r="MO18" s="194"/>
      <c r="MP18" s="194"/>
      <c r="MQ18" s="194"/>
      <c r="MR18" s="194"/>
      <c r="MS18" s="194"/>
      <c r="MT18" s="194"/>
      <c r="MU18" s="194"/>
      <c r="MV18" s="194"/>
      <c r="MW18" s="194"/>
      <c r="MX18" s="194"/>
      <c r="MY18" s="194"/>
      <c r="MZ18" s="194"/>
      <c r="NA18" s="194"/>
      <c r="NB18" s="194"/>
      <c r="NC18" s="194"/>
      <c r="ND18" s="194"/>
      <c r="NE18" s="194"/>
      <c r="NF18" s="194"/>
      <c r="NG18" s="194"/>
      <c r="NH18" s="194"/>
      <c r="NI18" s="194"/>
      <c r="NJ18" s="194"/>
      <c r="NK18" s="194"/>
      <c r="NL18" s="194"/>
      <c r="NM18" s="194"/>
      <c r="NN18" s="194"/>
      <c r="NO18" s="194"/>
      <c r="NP18" s="194"/>
      <c r="NQ18" s="194"/>
    </row>
    <row r="19" spans="1:381" s="190" customFormat="1" ht="15" x14ac:dyDescent="0.2">
      <c r="A19" s="163">
        <v>14</v>
      </c>
      <c r="B19" s="236" t="s">
        <v>276</v>
      </c>
      <c r="C19" s="163">
        <v>1</v>
      </c>
      <c r="D19" s="235">
        <v>1479</v>
      </c>
      <c r="E19" s="235">
        <v>1.7</v>
      </c>
      <c r="F19" s="235">
        <f t="shared" si="0"/>
        <v>2514.2999999999997</v>
      </c>
      <c r="G19" s="189"/>
      <c r="H19" s="228">
        <f t="shared" si="1"/>
        <v>0</v>
      </c>
      <c r="I19" s="9"/>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4"/>
      <c r="DT19" s="194"/>
      <c r="DU19" s="194"/>
      <c r="DV19" s="194"/>
      <c r="DW19" s="194"/>
      <c r="DX19" s="194"/>
      <c r="DY19" s="194"/>
      <c r="DZ19" s="194"/>
      <c r="EA19" s="194"/>
      <c r="EB19" s="194"/>
      <c r="EC19" s="194"/>
      <c r="ED19" s="194"/>
      <c r="EE19" s="194"/>
      <c r="EF19" s="194"/>
      <c r="EG19" s="194"/>
      <c r="EH19" s="194"/>
      <c r="EI19" s="194"/>
      <c r="EJ19" s="194"/>
      <c r="EK19" s="194"/>
      <c r="EL19" s="194"/>
      <c r="EM19" s="194"/>
      <c r="EN19" s="194"/>
      <c r="EO19" s="194"/>
      <c r="EP19" s="194"/>
      <c r="EQ19" s="194"/>
      <c r="ER19" s="194"/>
      <c r="ES19" s="194"/>
      <c r="ET19" s="194"/>
      <c r="EU19" s="194"/>
      <c r="EV19" s="194"/>
      <c r="EW19" s="194"/>
      <c r="EX19" s="194"/>
      <c r="EY19" s="194"/>
      <c r="EZ19" s="194"/>
      <c r="FA19" s="194"/>
      <c r="FB19" s="194"/>
      <c r="FC19" s="194"/>
      <c r="FD19" s="194"/>
      <c r="FE19" s="194"/>
      <c r="FF19" s="194"/>
      <c r="FG19" s="194"/>
      <c r="FH19" s="194"/>
      <c r="FI19" s="194"/>
      <c r="FJ19" s="194"/>
      <c r="FK19" s="194"/>
      <c r="FL19" s="194"/>
      <c r="FM19" s="194"/>
      <c r="FN19" s="194"/>
      <c r="FO19" s="194"/>
      <c r="FP19" s="194"/>
      <c r="FQ19" s="194"/>
      <c r="FR19" s="194"/>
      <c r="FS19" s="194"/>
      <c r="FT19" s="194"/>
      <c r="FU19" s="194"/>
      <c r="FV19" s="194"/>
      <c r="FW19" s="194"/>
      <c r="FX19" s="194"/>
      <c r="FY19" s="194"/>
      <c r="FZ19" s="194"/>
      <c r="GA19" s="194"/>
      <c r="GB19" s="194"/>
      <c r="GC19" s="194"/>
      <c r="GD19" s="194"/>
      <c r="GE19" s="194"/>
      <c r="GF19" s="194"/>
      <c r="GG19" s="194"/>
      <c r="GH19" s="194"/>
      <c r="GI19" s="194"/>
      <c r="GJ19" s="194"/>
      <c r="GK19" s="194"/>
      <c r="GL19" s="194"/>
      <c r="GM19" s="194"/>
      <c r="GN19" s="194"/>
      <c r="GO19" s="194"/>
      <c r="GP19" s="194"/>
      <c r="GQ19" s="194"/>
      <c r="GR19" s="194"/>
      <c r="GS19" s="194"/>
      <c r="GT19" s="194"/>
      <c r="GU19" s="194"/>
      <c r="GV19" s="194"/>
      <c r="GW19" s="194"/>
      <c r="GX19" s="194"/>
      <c r="GY19" s="194"/>
      <c r="GZ19" s="194"/>
      <c r="HA19" s="194"/>
      <c r="HB19" s="194"/>
      <c r="HC19" s="194"/>
      <c r="HD19" s="194"/>
      <c r="HE19" s="194"/>
      <c r="HF19" s="194"/>
      <c r="HG19" s="194"/>
      <c r="HH19" s="194"/>
      <c r="HI19" s="194"/>
      <c r="HJ19" s="194"/>
      <c r="HK19" s="194"/>
      <c r="HL19" s="194"/>
      <c r="HM19" s="194"/>
      <c r="HN19" s="194"/>
      <c r="HO19" s="194"/>
      <c r="HP19" s="194"/>
      <c r="HQ19" s="194"/>
      <c r="HR19" s="194"/>
      <c r="HS19" s="194"/>
      <c r="HT19" s="194"/>
      <c r="HU19" s="194"/>
      <c r="HV19" s="194"/>
      <c r="HW19" s="194"/>
      <c r="HX19" s="194"/>
      <c r="HY19" s="194"/>
      <c r="HZ19" s="194"/>
      <c r="IA19" s="194"/>
      <c r="IB19" s="194"/>
      <c r="IC19" s="194"/>
      <c r="ID19" s="194"/>
      <c r="IE19" s="194"/>
      <c r="IF19" s="194"/>
      <c r="IG19" s="194"/>
      <c r="IH19" s="194"/>
      <c r="II19" s="194"/>
      <c r="IJ19" s="194"/>
      <c r="IK19" s="194"/>
      <c r="IL19" s="194"/>
      <c r="IM19" s="194"/>
      <c r="IN19" s="194"/>
      <c r="IO19" s="194"/>
      <c r="IP19" s="194"/>
      <c r="IQ19" s="194"/>
      <c r="IR19" s="194"/>
      <c r="IS19" s="194"/>
      <c r="IT19" s="194"/>
      <c r="IU19" s="194"/>
      <c r="IV19" s="194"/>
      <c r="IW19" s="194"/>
      <c r="IX19" s="194"/>
      <c r="IY19" s="194"/>
      <c r="IZ19" s="194"/>
      <c r="JA19" s="194"/>
      <c r="JB19" s="194"/>
      <c r="JC19" s="194"/>
      <c r="JD19" s="194"/>
      <c r="JE19" s="194"/>
      <c r="JF19" s="194"/>
      <c r="JG19" s="194"/>
      <c r="JH19" s="194"/>
      <c r="JI19" s="194"/>
      <c r="JJ19" s="194"/>
      <c r="JK19" s="194"/>
      <c r="JL19" s="194"/>
      <c r="JM19" s="194"/>
      <c r="JN19" s="194"/>
      <c r="JO19" s="194"/>
      <c r="JP19" s="194"/>
      <c r="JQ19" s="194"/>
      <c r="JR19" s="194"/>
      <c r="JS19" s="194"/>
      <c r="JT19" s="194"/>
      <c r="JU19" s="194"/>
      <c r="JV19" s="194"/>
      <c r="JW19" s="194"/>
      <c r="JX19" s="194"/>
      <c r="JY19" s="194"/>
      <c r="JZ19" s="194"/>
      <c r="KA19" s="194"/>
      <c r="KB19" s="194"/>
      <c r="KC19" s="194"/>
      <c r="KD19" s="194"/>
      <c r="KE19" s="194"/>
      <c r="KF19" s="194"/>
      <c r="KG19" s="194"/>
      <c r="KH19" s="194"/>
      <c r="KI19" s="194"/>
      <c r="KJ19" s="194"/>
      <c r="KK19" s="194"/>
      <c r="KL19" s="194"/>
      <c r="KM19" s="194"/>
      <c r="KN19" s="194"/>
      <c r="KO19" s="194"/>
      <c r="KP19" s="194"/>
      <c r="KQ19" s="194"/>
      <c r="KR19" s="194"/>
      <c r="KS19" s="194"/>
      <c r="KT19" s="194"/>
      <c r="KU19" s="194"/>
      <c r="KV19" s="194"/>
      <c r="KW19" s="194"/>
      <c r="KX19" s="194"/>
      <c r="KY19" s="194"/>
      <c r="KZ19" s="194"/>
      <c r="LA19" s="194"/>
      <c r="LB19" s="194"/>
      <c r="LC19" s="194"/>
      <c r="LD19" s="194"/>
      <c r="LE19" s="194"/>
      <c r="LF19" s="194"/>
      <c r="LG19" s="194"/>
      <c r="LH19" s="194"/>
      <c r="LI19" s="194"/>
      <c r="LJ19" s="194"/>
      <c r="LK19" s="194"/>
      <c r="LL19" s="194"/>
      <c r="LM19" s="194"/>
      <c r="LN19" s="194"/>
      <c r="LO19" s="194"/>
      <c r="LP19" s="194"/>
      <c r="LQ19" s="194"/>
      <c r="LR19" s="194"/>
      <c r="LS19" s="194"/>
      <c r="LT19" s="194"/>
      <c r="LU19" s="194"/>
      <c r="LV19" s="194"/>
      <c r="LW19" s="194"/>
      <c r="LX19" s="194"/>
      <c r="LY19" s="194"/>
      <c r="LZ19" s="194"/>
      <c r="MA19" s="194"/>
      <c r="MB19" s="194"/>
      <c r="MC19" s="194"/>
      <c r="MD19" s="194"/>
      <c r="ME19" s="194"/>
      <c r="MF19" s="194"/>
      <c r="MG19" s="194"/>
      <c r="MH19" s="194"/>
      <c r="MI19" s="194"/>
      <c r="MJ19" s="194"/>
      <c r="MK19" s="194"/>
      <c r="ML19" s="194"/>
      <c r="MM19" s="194"/>
      <c r="MN19" s="194"/>
      <c r="MO19" s="194"/>
      <c r="MP19" s="194"/>
      <c r="MQ19" s="194"/>
      <c r="MR19" s="194"/>
      <c r="MS19" s="194"/>
      <c r="MT19" s="194"/>
      <c r="MU19" s="194"/>
      <c r="MV19" s="194"/>
      <c r="MW19" s="194"/>
      <c r="MX19" s="194"/>
      <c r="MY19" s="194"/>
      <c r="MZ19" s="194"/>
      <c r="NA19" s="194"/>
      <c r="NB19" s="194"/>
      <c r="NC19" s="194"/>
      <c r="ND19" s="194"/>
      <c r="NE19" s="194"/>
      <c r="NF19" s="194"/>
      <c r="NG19" s="194"/>
      <c r="NH19" s="194"/>
      <c r="NI19" s="194"/>
      <c r="NJ19" s="194"/>
      <c r="NK19" s="194"/>
      <c r="NL19" s="194"/>
      <c r="NM19" s="194"/>
      <c r="NN19" s="194"/>
      <c r="NO19" s="194"/>
      <c r="NP19" s="194"/>
      <c r="NQ19" s="194"/>
    </row>
    <row r="20" spans="1:381" s="190" customFormat="1" ht="15" x14ac:dyDescent="0.2">
      <c r="A20" s="163">
        <v>15</v>
      </c>
      <c r="B20" s="236" t="s">
        <v>277</v>
      </c>
      <c r="C20" s="163">
        <v>1</v>
      </c>
      <c r="D20" s="235">
        <v>1479</v>
      </c>
      <c r="E20" s="235">
        <v>1.7</v>
      </c>
      <c r="F20" s="235">
        <f t="shared" si="0"/>
        <v>2514.2999999999997</v>
      </c>
      <c r="G20" s="189"/>
      <c r="H20" s="228">
        <f t="shared" si="1"/>
        <v>0</v>
      </c>
      <c r="I20" s="9"/>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94"/>
      <c r="EL20" s="194"/>
      <c r="EM20" s="194"/>
      <c r="EN20" s="194"/>
      <c r="EO20" s="194"/>
      <c r="EP20" s="194"/>
      <c r="EQ20" s="194"/>
      <c r="ER20" s="194"/>
      <c r="ES20" s="194"/>
      <c r="ET20" s="194"/>
      <c r="EU20" s="194"/>
      <c r="EV20" s="194"/>
      <c r="EW20" s="194"/>
      <c r="EX20" s="194"/>
      <c r="EY20" s="194"/>
      <c r="EZ20" s="194"/>
      <c r="FA20" s="194"/>
      <c r="FB20" s="194"/>
      <c r="FC20" s="194"/>
      <c r="FD20" s="194"/>
      <c r="FE20" s="194"/>
      <c r="FF20" s="194"/>
      <c r="FG20" s="194"/>
      <c r="FH20" s="194"/>
      <c r="FI20" s="194"/>
      <c r="FJ20" s="194"/>
      <c r="FK20" s="194"/>
      <c r="FL20" s="194"/>
      <c r="FM20" s="194"/>
      <c r="FN20" s="194"/>
      <c r="FO20" s="194"/>
      <c r="FP20" s="194"/>
      <c r="FQ20" s="194"/>
      <c r="FR20" s="194"/>
      <c r="FS20" s="194"/>
      <c r="FT20" s="194"/>
      <c r="FU20" s="194"/>
      <c r="FV20" s="194"/>
      <c r="FW20" s="194"/>
      <c r="FX20" s="194"/>
      <c r="FY20" s="194"/>
      <c r="FZ20" s="194"/>
      <c r="GA20" s="194"/>
      <c r="GB20" s="194"/>
      <c r="GC20" s="194"/>
      <c r="GD20" s="194"/>
      <c r="GE20" s="194"/>
      <c r="GF20" s="194"/>
      <c r="GG20" s="194"/>
      <c r="GH20" s="194"/>
      <c r="GI20" s="194"/>
      <c r="GJ20" s="194"/>
      <c r="GK20" s="194"/>
      <c r="GL20" s="194"/>
      <c r="GM20" s="194"/>
      <c r="GN20" s="194"/>
      <c r="GO20" s="194"/>
      <c r="GP20" s="194"/>
      <c r="GQ20" s="194"/>
      <c r="GR20" s="194"/>
      <c r="GS20" s="194"/>
      <c r="GT20" s="194"/>
      <c r="GU20" s="194"/>
      <c r="GV20" s="194"/>
      <c r="GW20" s="194"/>
      <c r="GX20" s="194"/>
      <c r="GY20" s="194"/>
      <c r="GZ20" s="194"/>
      <c r="HA20" s="194"/>
      <c r="HB20" s="194"/>
      <c r="HC20" s="194"/>
      <c r="HD20" s="194"/>
      <c r="HE20" s="194"/>
      <c r="HF20" s="194"/>
      <c r="HG20" s="194"/>
      <c r="HH20" s="194"/>
      <c r="HI20" s="194"/>
      <c r="HJ20" s="194"/>
      <c r="HK20" s="194"/>
      <c r="HL20" s="194"/>
      <c r="HM20" s="194"/>
      <c r="HN20" s="194"/>
      <c r="HO20" s="194"/>
      <c r="HP20" s="194"/>
      <c r="HQ20" s="194"/>
      <c r="HR20" s="194"/>
      <c r="HS20" s="194"/>
      <c r="HT20" s="194"/>
      <c r="HU20" s="194"/>
      <c r="HV20" s="194"/>
      <c r="HW20" s="194"/>
      <c r="HX20" s="194"/>
      <c r="HY20" s="194"/>
      <c r="HZ20" s="194"/>
      <c r="IA20" s="194"/>
      <c r="IB20" s="194"/>
      <c r="IC20" s="194"/>
      <c r="ID20" s="194"/>
      <c r="IE20" s="194"/>
      <c r="IF20" s="194"/>
      <c r="IG20" s="194"/>
      <c r="IH20" s="194"/>
      <c r="II20" s="194"/>
      <c r="IJ20" s="194"/>
      <c r="IK20" s="194"/>
      <c r="IL20" s="194"/>
      <c r="IM20" s="194"/>
      <c r="IN20" s="194"/>
      <c r="IO20" s="194"/>
      <c r="IP20" s="194"/>
      <c r="IQ20" s="194"/>
      <c r="IR20" s="194"/>
      <c r="IS20" s="194"/>
      <c r="IT20" s="194"/>
      <c r="IU20" s="194"/>
      <c r="IV20" s="194"/>
      <c r="IW20" s="194"/>
      <c r="IX20" s="194"/>
      <c r="IY20" s="194"/>
      <c r="IZ20" s="194"/>
      <c r="JA20" s="194"/>
      <c r="JB20" s="194"/>
      <c r="JC20" s="194"/>
      <c r="JD20" s="194"/>
      <c r="JE20" s="194"/>
      <c r="JF20" s="194"/>
      <c r="JG20" s="194"/>
      <c r="JH20" s="194"/>
      <c r="JI20" s="194"/>
      <c r="JJ20" s="194"/>
      <c r="JK20" s="194"/>
      <c r="JL20" s="194"/>
      <c r="JM20" s="194"/>
      <c r="JN20" s="194"/>
      <c r="JO20" s="194"/>
      <c r="JP20" s="194"/>
      <c r="JQ20" s="194"/>
      <c r="JR20" s="194"/>
      <c r="JS20" s="194"/>
      <c r="JT20" s="194"/>
      <c r="JU20" s="194"/>
      <c r="JV20" s="194"/>
      <c r="JW20" s="194"/>
      <c r="JX20" s="194"/>
      <c r="JY20" s="194"/>
      <c r="JZ20" s="194"/>
      <c r="KA20" s="194"/>
      <c r="KB20" s="194"/>
      <c r="KC20" s="194"/>
      <c r="KD20" s="194"/>
      <c r="KE20" s="194"/>
      <c r="KF20" s="194"/>
      <c r="KG20" s="194"/>
      <c r="KH20" s="194"/>
      <c r="KI20" s="194"/>
      <c r="KJ20" s="194"/>
      <c r="KK20" s="194"/>
      <c r="KL20" s="194"/>
      <c r="KM20" s="194"/>
      <c r="KN20" s="194"/>
      <c r="KO20" s="194"/>
      <c r="KP20" s="194"/>
      <c r="KQ20" s="194"/>
      <c r="KR20" s="194"/>
      <c r="KS20" s="194"/>
      <c r="KT20" s="194"/>
      <c r="KU20" s="194"/>
      <c r="KV20" s="194"/>
      <c r="KW20" s="194"/>
      <c r="KX20" s="194"/>
      <c r="KY20" s="194"/>
      <c r="KZ20" s="194"/>
      <c r="LA20" s="194"/>
      <c r="LB20" s="194"/>
      <c r="LC20" s="194"/>
      <c r="LD20" s="194"/>
      <c r="LE20" s="194"/>
      <c r="LF20" s="194"/>
      <c r="LG20" s="194"/>
      <c r="LH20" s="194"/>
      <c r="LI20" s="194"/>
      <c r="LJ20" s="194"/>
      <c r="LK20" s="194"/>
      <c r="LL20" s="194"/>
      <c r="LM20" s="194"/>
      <c r="LN20" s="194"/>
      <c r="LO20" s="194"/>
      <c r="LP20" s="194"/>
      <c r="LQ20" s="194"/>
      <c r="LR20" s="194"/>
      <c r="LS20" s="194"/>
      <c r="LT20" s="194"/>
      <c r="LU20" s="194"/>
      <c r="LV20" s="194"/>
      <c r="LW20" s="194"/>
      <c r="LX20" s="194"/>
      <c r="LY20" s="194"/>
      <c r="LZ20" s="194"/>
      <c r="MA20" s="194"/>
      <c r="MB20" s="194"/>
      <c r="MC20" s="194"/>
      <c r="MD20" s="194"/>
      <c r="ME20" s="194"/>
      <c r="MF20" s="194"/>
      <c r="MG20" s="194"/>
      <c r="MH20" s="194"/>
      <c r="MI20" s="194"/>
      <c r="MJ20" s="194"/>
      <c r="MK20" s="194"/>
      <c r="ML20" s="194"/>
      <c r="MM20" s="194"/>
      <c r="MN20" s="194"/>
      <c r="MO20" s="194"/>
      <c r="MP20" s="194"/>
      <c r="MQ20" s="194"/>
      <c r="MR20" s="194"/>
      <c r="MS20" s="194"/>
      <c r="MT20" s="194"/>
      <c r="MU20" s="194"/>
      <c r="MV20" s="194"/>
      <c r="MW20" s="194"/>
      <c r="MX20" s="194"/>
      <c r="MY20" s="194"/>
      <c r="MZ20" s="194"/>
      <c r="NA20" s="194"/>
      <c r="NB20" s="194"/>
      <c r="NC20" s="194"/>
      <c r="ND20" s="194"/>
      <c r="NE20" s="194"/>
      <c r="NF20" s="194"/>
      <c r="NG20" s="194"/>
      <c r="NH20" s="194"/>
      <c r="NI20" s="194"/>
      <c r="NJ20" s="194"/>
      <c r="NK20" s="194"/>
      <c r="NL20" s="194"/>
      <c r="NM20" s="194"/>
      <c r="NN20" s="194"/>
      <c r="NO20" s="194"/>
      <c r="NP20" s="194"/>
      <c r="NQ20" s="194"/>
    </row>
    <row r="21" spans="1:381" s="190" customFormat="1" ht="15" x14ac:dyDescent="0.2">
      <c r="A21" s="163">
        <v>16</v>
      </c>
      <c r="B21" s="236" t="s">
        <v>278</v>
      </c>
      <c r="C21" s="163">
        <v>1</v>
      </c>
      <c r="D21" s="235">
        <v>1479</v>
      </c>
      <c r="E21" s="235">
        <v>1.7</v>
      </c>
      <c r="F21" s="235">
        <f t="shared" si="0"/>
        <v>2514.2999999999997</v>
      </c>
      <c r="G21" s="189"/>
      <c r="H21" s="228">
        <f t="shared" si="1"/>
        <v>0</v>
      </c>
      <c r="I21" s="9"/>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4"/>
      <c r="DT21" s="194"/>
      <c r="DU21" s="194"/>
      <c r="DV21" s="194"/>
      <c r="DW21" s="194"/>
      <c r="DX21" s="194"/>
      <c r="DY21" s="194"/>
      <c r="DZ21" s="194"/>
      <c r="EA21" s="194"/>
      <c r="EB21" s="194"/>
      <c r="EC21" s="194"/>
      <c r="ED21" s="194"/>
      <c r="EE21" s="194"/>
      <c r="EF21" s="194"/>
      <c r="EG21" s="194"/>
      <c r="EH21" s="194"/>
      <c r="EI21" s="194"/>
      <c r="EJ21" s="194"/>
      <c r="EK21" s="194"/>
      <c r="EL21" s="194"/>
      <c r="EM21" s="194"/>
      <c r="EN21" s="194"/>
      <c r="EO21" s="194"/>
      <c r="EP21" s="194"/>
      <c r="EQ21" s="194"/>
      <c r="ER21" s="194"/>
      <c r="ES21" s="194"/>
      <c r="ET21" s="194"/>
      <c r="EU21" s="194"/>
      <c r="EV21" s="194"/>
      <c r="EW21" s="194"/>
      <c r="EX21" s="194"/>
      <c r="EY21" s="194"/>
      <c r="EZ21" s="194"/>
      <c r="FA21" s="194"/>
      <c r="FB21" s="194"/>
      <c r="FC21" s="194"/>
      <c r="FD21" s="194"/>
      <c r="FE21" s="194"/>
      <c r="FF21" s="194"/>
      <c r="FG21" s="194"/>
      <c r="FH21" s="194"/>
      <c r="FI21" s="194"/>
      <c r="FJ21" s="194"/>
      <c r="FK21" s="194"/>
      <c r="FL21" s="194"/>
      <c r="FM21" s="194"/>
      <c r="FN21" s="194"/>
      <c r="FO21" s="194"/>
      <c r="FP21" s="194"/>
      <c r="FQ21" s="194"/>
      <c r="FR21" s="194"/>
      <c r="FS21" s="194"/>
      <c r="FT21" s="194"/>
      <c r="FU21" s="194"/>
      <c r="FV21" s="194"/>
      <c r="FW21" s="194"/>
      <c r="FX21" s="194"/>
      <c r="FY21" s="194"/>
      <c r="FZ21" s="194"/>
      <c r="GA21" s="194"/>
      <c r="GB21" s="194"/>
      <c r="GC21" s="194"/>
      <c r="GD21" s="194"/>
      <c r="GE21" s="194"/>
      <c r="GF21" s="194"/>
      <c r="GG21" s="194"/>
      <c r="GH21" s="194"/>
      <c r="GI21" s="194"/>
      <c r="GJ21" s="194"/>
      <c r="GK21" s="194"/>
      <c r="GL21" s="194"/>
      <c r="GM21" s="194"/>
      <c r="GN21" s="194"/>
      <c r="GO21" s="194"/>
      <c r="GP21" s="194"/>
      <c r="GQ21" s="194"/>
      <c r="GR21" s="194"/>
      <c r="GS21" s="194"/>
      <c r="GT21" s="194"/>
      <c r="GU21" s="194"/>
      <c r="GV21" s="194"/>
      <c r="GW21" s="194"/>
      <c r="GX21" s="194"/>
      <c r="GY21" s="194"/>
      <c r="GZ21" s="194"/>
      <c r="HA21" s="194"/>
      <c r="HB21" s="194"/>
      <c r="HC21" s="194"/>
      <c r="HD21" s="194"/>
      <c r="HE21" s="194"/>
      <c r="HF21" s="194"/>
      <c r="HG21" s="194"/>
      <c r="HH21" s="194"/>
      <c r="HI21" s="194"/>
      <c r="HJ21" s="194"/>
      <c r="HK21" s="194"/>
      <c r="HL21" s="194"/>
      <c r="HM21" s="194"/>
      <c r="HN21" s="194"/>
      <c r="HO21" s="194"/>
      <c r="HP21" s="194"/>
      <c r="HQ21" s="194"/>
      <c r="HR21" s="194"/>
      <c r="HS21" s="194"/>
      <c r="HT21" s="194"/>
      <c r="HU21" s="194"/>
      <c r="HV21" s="194"/>
      <c r="HW21" s="194"/>
      <c r="HX21" s="194"/>
      <c r="HY21" s="194"/>
      <c r="HZ21" s="194"/>
      <c r="IA21" s="194"/>
      <c r="IB21" s="194"/>
      <c r="IC21" s="194"/>
      <c r="ID21" s="194"/>
      <c r="IE21" s="194"/>
      <c r="IF21" s="194"/>
      <c r="IG21" s="194"/>
      <c r="IH21" s="194"/>
      <c r="II21" s="194"/>
      <c r="IJ21" s="194"/>
      <c r="IK21" s="194"/>
      <c r="IL21" s="194"/>
      <c r="IM21" s="194"/>
      <c r="IN21" s="194"/>
      <c r="IO21" s="194"/>
      <c r="IP21" s="194"/>
      <c r="IQ21" s="194"/>
      <c r="IR21" s="194"/>
      <c r="IS21" s="194"/>
      <c r="IT21" s="194"/>
      <c r="IU21" s="194"/>
      <c r="IV21" s="194"/>
      <c r="IW21" s="194"/>
      <c r="IX21" s="194"/>
      <c r="IY21" s="194"/>
      <c r="IZ21" s="194"/>
      <c r="JA21" s="194"/>
      <c r="JB21" s="194"/>
      <c r="JC21" s="194"/>
      <c r="JD21" s="194"/>
      <c r="JE21" s="194"/>
      <c r="JF21" s="194"/>
      <c r="JG21" s="194"/>
      <c r="JH21" s="194"/>
      <c r="JI21" s="194"/>
      <c r="JJ21" s="194"/>
      <c r="JK21" s="194"/>
      <c r="JL21" s="194"/>
      <c r="JM21" s="194"/>
      <c r="JN21" s="194"/>
      <c r="JO21" s="194"/>
      <c r="JP21" s="194"/>
      <c r="JQ21" s="194"/>
      <c r="JR21" s="194"/>
      <c r="JS21" s="194"/>
      <c r="JT21" s="194"/>
      <c r="JU21" s="194"/>
      <c r="JV21" s="194"/>
      <c r="JW21" s="194"/>
      <c r="JX21" s="194"/>
      <c r="JY21" s="194"/>
      <c r="JZ21" s="194"/>
      <c r="KA21" s="194"/>
      <c r="KB21" s="194"/>
      <c r="KC21" s="194"/>
      <c r="KD21" s="194"/>
      <c r="KE21" s="194"/>
      <c r="KF21" s="194"/>
      <c r="KG21" s="194"/>
      <c r="KH21" s="194"/>
      <c r="KI21" s="194"/>
      <c r="KJ21" s="194"/>
      <c r="KK21" s="194"/>
      <c r="KL21" s="194"/>
      <c r="KM21" s="194"/>
      <c r="KN21" s="194"/>
      <c r="KO21" s="194"/>
      <c r="KP21" s="194"/>
      <c r="KQ21" s="194"/>
      <c r="KR21" s="194"/>
      <c r="KS21" s="194"/>
      <c r="KT21" s="194"/>
      <c r="KU21" s="194"/>
      <c r="KV21" s="194"/>
      <c r="KW21" s="194"/>
      <c r="KX21" s="194"/>
      <c r="KY21" s="194"/>
      <c r="KZ21" s="194"/>
      <c r="LA21" s="194"/>
      <c r="LB21" s="194"/>
      <c r="LC21" s="194"/>
      <c r="LD21" s="194"/>
      <c r="LE21" s="194"/>
      <c r="LF21" s="194"/>
      <c r="LG21" s="194"/>
      <c r="LH21" s="194"/>
      <c r="LI21" s="194"/>
      <c r="LJ21" s="194"/>
      <c r="LK21" s="194"/>
      <c r="LL21" s="194"/>
      <c r="LM21" s="194"/>
      <c r="LN21" s="194"/>
      <c r="LO21" s="194"/>
      <c r="LP21" s="194"/>
      <c r="LQ21" s="194"/>
      <c r="LR21" s="194"/>
      <c r="LS21" s="194"/>
      <c r="LT21" s="194"/>
      <c r="LU21" s="194"/>
      <c r="LV21" s="194"/>
      <c r="LW21" s="194"/>
      <c r="LX21" s="194"/>
      <c r="LY21" s="194"/>
      <c r="LZ21" s="194"/>
      <c r="MA21" s="194"/>
      <c r="MB21" s="194"/>
      <c r="MC21" s="194"/>
      <c r="MD21" s="194"/>
      <c r="ME21" s="194"/>
      <c r="MF21" s="194"/>
      <c r="MG21" s="194"/>
      <c r="MH21" s="194"/>
      <c r="MI21" s="194"/>
      <c r="MJ21" s="194"/>
      <c r="MK21" s="194"/>
      <c r="ML21" s="194"/>
      <c r="MM21" s="194"/>
      <c r="MN21" s="194"/>
      <c r="MO21" s="194"/>
      <c r="MP21" s="194"/>
      <c r="MQ21" s="194"/>
      <c r="MR21" s="194"/>
      <c r="MS21" s="194"/>
      <c r="MT21" s="194"/>
      <c r="MU21" s="194"/>
      <c r="MV21" s="194"/>
      <c r="MW21" s="194"/>
      <c r="MX21" s="194"/>
      <c r="MY21" s="194"/>
      <c r="MZ21" s="194"/>
      <c r="NA21" s="194"/>
      <c r="NB21" s="194"/>
      <c r="NC21" s="194"/>
      <c r="ND21" s="194"/>
      <c r="NE21" s="194"/>
      <c r="NF21" s="194"/>
      <c r="NG21" s="194"/>
      <c r="NH21" s="194"/>
      <c r="NI21" s="194"/>
      <c r="NJ21" s="194"/>
      <c r="NK21" s="194"/>
      <c r="NL21" s="194"/>
      <c r="NM21" s="194"/>
      <c r="NN21" s="194"/>
      <c r="NO21" s="194"/>
      <c r="NP21" s="194"/>
      <c r="NQ21" s="194"/>
    </row>
    <row r="22" spans="1:381" s="190" customFormat="1" ht="15" x14ac:dyDescent="0.2">
      <c r="A22" s="163">
        <v>17</v>
      </c>
      <c r="B22" s="236" t="s">
        <v>279</v>
      </c>
      <c r="C22" s="163">
        <v>1</v>
      </c>
      <c r="D22" s="235">
        <v>1479</v>
      </c>
      <c r="E22" s="235">
        <v>1.7</v>
      </c>
      <c r="F22" s="235">
        <f t="shared" si="0"/>
        <v>2514.2999999999997</v>
      </c>
      <c r="G22" s="189"/>
      <c r="H22" s="228">
        <f t="shared" si="1"/>
        <v>0</v>
      </c>
      <c r="I22" s="9"/>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94"/>
      <c r="DZ22" s="194"/>
      <c r="EA22" s="194"/>
      <c r="EB22" s="194"/>
      <c r="EC22" s="194"/>
      <c r="ED22" s="194"/>
      <c r="EE22" s="194"/>
      <c r="EF22" s="194"/>
      <c r="EG22" s="194"/>
      <c r="EH22" s="194"/>
      <c r="EI22" s="194"/>
      <c r="EJ22" s="194"/>
      <c r="EK22" s="194"/>
      <c r="EL22" s="194"/>
      <c r="EM22" s="194"/>
      <c r="EN22" s="194"/>
      <c r="EO22" s="194"/>
      <c r="EP22" s="194"/>
      <c r="EQ22" s="194"/>
      <c r="ER22" s="194"/>
      <c r="ES22" s="194"/>
      <c r="ET22" s="194"/>
      <c r="EU22" s="194"/>
      <c r="EV22" s="194"/>
      <c r="EW22" s="194"/>
      <c r="EX22" s="194"/>
      <c r="EY22" s="194"/>
      <c r="EZ22" s="194"/>
      <c r="FA22" s="194"/>
      <c r="FB22" s="194"/>
      <c r="FC22" s="194"/>
      <c r="FD22" s="194"/>
      <c r="FE22" s="194"/>
      <c r="FF22" s="194"/>
      <c r="FG22" s="194"/>
      <c r="FH22" s="194"/>
      <c r="FI22" s="194"/>
      <c r="FJ22" s="194"/>
      <c r="FK22" s="194"/>
      <c r="FL22" s="194"/>
      <c r="FM22" s="194"/>
      <c r="FN22" s="194"/>
      <c r="FO22" s="194"/>
      <c r="FP22" s="194"/>
      <c r="FQ22" s="194"/>
      <c r="FR22" s="194"/>
      <c r="FS22" s="194"/>
      <c r="FT22" s="194"/>
      <c r="FU22" s="194"/>
      <c r="FV22" s="194"/>
      <c r="FW22" s="194"/>
      <c r="FX22" s="194"/>
      <c r="FY22" s="194"/>
      <c r="FZ22" s="194"/>
      <c r="GA22" s="194"/>
      <c r="GB22" s="194"/>
      <c r="GC22" s="194"/>
      <c r="GD22" s="194"/>
      <c r="GE22" s="194"/>
      <c r="GF22" s="194"/>
      <c r="GG22" s="194"/>
      <c r="GH22" s="194"/>
      <c r="GI22" s="194"/>
      <c r="GJ22" s="194"/>
      <c r="GK22" s="194"/>
      <c r="GL22" s="194"/>
      <c r="GM22" s="194"/>
      <c r="GN22" s="194"/>
      <c r="GO22" s="194"/>
      <c r="GP22" s="194"/>
      <c r="GQ22" s="194"/>
      <c r="GR22" s="194"/>
      <c r="GS22" s="194"/>
      <c r="GT22" s="194"/>
      <c r="GU22" s="194"/>
      <c r="GV22" s="194"/>
      <c r="GW22" s="194"/>
      <c r="GX22" s="194"/>
      <c r="GY22" s="194"/>
      <c r="GZ22" s="194"/>
      <c r="HA22" s="194"/>
      <c r="HB22" s="194"/>
      <c r="HC22" s="194"/>
      <c r="HD22" s="194"/>
      <c r="HE22" s="194"/>
      <c r="HF22" s="194"/>
      <c r="HG22" s="194"/>
      <c r="HH22" s="194"/>
      <c r="HI22" s="194"/>
      <c r="HJ22" s="194"/>
      <c r="HK22" s="194"/>
      <c r="HL22" s="194"/>
      <c r="HM22" s="194"/>
      <c r="HN22" s="194"/>
      <c r="HO22" s="194"/>
      <c r="HP22" s="194"/>
      <c r="HQ22" s="194"/>
      <c r="HR22" s="194"/>
      <c r="HS22" s="194"/>
      <c r="HT22" s="194"/>
      <c r="HU22" s="194"/>
      <c r="HV22" s="194"/>
      <c r="HW22" s="194"/>
      <c r="HX22" s="194"/>
      <c r="HY22" s="194"/>
      <c r="HZ22" s="194"/>
      <c r="IA22" s="194"/>
      <c r="IB22" s="194"/>
      <c r="IC22" s="194"/>
      <c r="ID22" s="194"/>
      <c r="IE22" s="194"/>
      <c r="IF22" s="194"/>
      <c r="IG22" s="194"/>
      <c r="IH22" s="194"/>
      <c r="II22" s="194"/>
      <c r="IJ22" s="194"/>
      <c r="IK22" s="194"/>
      <c r="IL22" s="194"/>
      <c r="IM22" s="194"/>
      <c r="IN22" s="194"/>
      <c r="IO22" s="194"/>
      <c r="IP22" s="194"/>
      <c r="IQ22" s="194"/>
      <c r="IR22" s="194"/>
      <c r="IS22" s="194"/>
      <c r="IT22" s="194"/>
      <c r="IU22" s="194"/>
      <c r="IV22" s="194"/>
      <c r="IW22" s="194"/>
      <c r="IX22" s="194"/>
      <c r="IY22" s="194"/>
      <c r="IZ22" s="194"/>
      <c r="JA22" s="194"/>
      <c r="JB22" s="194"/>
      <c r="JC22" s="194"/>
      <c r="JD22" s="194"/>
      <c r="JE22" s="194"/>
      <c r="JF22" s="194"/>
      <c r="JG22" s="194"/>
      <c r="JH22" s="194"/>
      <c r="JI22" s="194"/>
      <c r="JJ22" s="194"/>
      <c r="JK22" s="194"/>
      <c r="JL22" s="194"/>
      <c r="JM22" s="194"/>
      <c r="JN22" s="194"/>
      <c r="JO22" s="194"/>
      <c r="JP22" s="194"/>
      <c r="JQ22" s="194"/>
      <c r="JR22" s="194"/>
      <c r="JS22" s="194"/>
      <c r="JT22" s="194"/>
      <c r="JU22" s="194"/>
      <c r="JV22" s="194"/>
      <c r="JW22" s="194"/>
      <c r="JX22" s="194"/>
      <c r="JY22" s="194"/>
      <c r="JZ22" s="194"/>
      <c r="KA22" s="194"/>
      <c r="KB22" s="194"/>
      <c r="KC22" s="194"/>
      <c r="KD22" s="194"/>
      <c r="KE22" s="194"/>
      <c r="KF22" s="194"/>
      <c r="KG22" s="194"/>
      <c r="KH22" s="194"/>
      <c r="KI22" s="194"/>
      <c r="KJ22" s="194"/>
      <c r="KK22" s="194"/>
      <c r="KL22" s="194"/>
      <c r="KM22" s="194"/>
      <c r="KN22" s="194"/>
      <c r="KO22" s="194"/>
      <c r="KP22" s="194"/>
      <c r="KQ22" s="194"/>
      <c r="KR22" s="194"/>
      <c r="KS22" s="194"/>
      <c r="KT22" s="194"/>
      <c r="KU22" s="194"/>
      <c r="KV22" s="194"/>
      <c r="KW22" s="194"/>
      <c r="KX22" s="194"/>
      <c r="KY22" s="194"/>
      <c r="KZ22" s="194"/>
      <c r="LA22" s="194"/>
      <c r="LB22" s="194"/>
      <c r="LC22" s="194"/>
      <c r="LD22" s="194"/>
      <c r="LE22" s="194"/>
      <c r="LF22" s="194"/>
      <c r="LG22" s="194"/>
      <c r="LH22" s="194"/>
      <c r="LI22" s="194"/>
      <c r="LJ22" s="194"/>
      <c r="LK22" s="194"/>
      <c r="LL22" s="194"/>
      <c r="LM22" s="194"/>
      <c r="LN22" s="194"/>
      <c r="LO22" s="194"/>
      <c r="LP22" s="194"/>
      <c r="LQ22" s="194"/>
      <c r="LR22" s="194"/>
      <c r="LS22" s="194"/>
      <c r="LT22" s="194"/>
      <c r="LU22" s="194"/>
      <c r="LV22" s="194"/>
      <c r="LW22" s="194"/>
      <c r="LX22" s="194"/>
      <c r="LY22" s="194"/>
      <c r="LZ22" s="194"/>
      <c r="MA22" s="194"/>
      <c r="MB22" s="194"/>
      <c r="MC22" s="194"/>
      <c r="MD22" s="194"/>
      <c r="ME22" s="194"/>
      <c r="MF22" s="194"/>
      <c r="MG22" s="194"/>
      <c r="MH22" s="194"/>
      <c r="MI22" s="194"/>
      <c r="MJ22" s="194"/>
      <c r="MK22" s="194"/>
      <c r="ML22" s="194"/>
      <c r="MM22" s="194"/>
      <c r="MN22" s="194"/>
      <c r="MO22" s="194"/>
      <c r="MP22" s="194"/>
      <c r="MQ22" s="194"/>
      <c r="MR22" s="194"/>
      <c r="MS22" s="194"/>
      <c r="MT22" s="194"/>
      <c r="MU22" s="194"/>
      <c r="MV22" s="194"/>
      <c r="MW22" s="194"/>
      <c r="MX22" s="194"/>
      <c r="MY22" s="194"/>
      <c r="MZ22" s="194"/>
      <c r="NA22" s="194"/>
      <c r="NB22" s="194"/>
      <c r="NC22" s="194"/>
      <c r="ND22" s="194"/>
      <c r="NE22" s="194"/>
      <c r="NF22" s="194"/>
      <c r="NG22" s="194"/>
      <c r="NH22" s="194"/>
      <c r="NI22" s="194"/>
      <c r="NJ22" s="194"/>
      <c r="NK22" s="194"/>
      <c r="NL22" s="194"/>
      <c r="NM22" s="194"/>
      <c r="NN22" s="194"/>
      <c r="NO22" s="194"/>
      <c r="NP22" s="194"/>
      <c r="NQ22" s="194"/>
    </row>
    <row r="23" spans="1:381" s="190" customFormat="1" ht="15" x14ac:dyDescent="0.2">
      <c r="A23" s="163">
        <v>18</v>
      </c>
      <c r="B23" s="236" t="s">
        <v>280</v>
      </c>
      <c r="C23" s="163">
        <v>1</v>
      </c>
      <c r="D23" s="235">
        <v>1479</v>
      </c>
      <c r="E23" s="235">
        <v>1.7</v>
      </c>
      <c r="F23" s="235">
        <f t="shared" si="0"/>
        <v>2514.2999999999997</v>
      </c>
      <c r="G23" s="189"/>
      <c r="H23" s="228">
        <f t="shared" si="1"/>
        <v>0</v>
      </c>
      <c r="I23" s="9"/>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94"/>
      <c r="DZ23" s="194"/>
      <c r="EA23" s="194"/>
      <c r="EB23" s="194"/>
      <c r="EC23" s="194"/>
      <c r="ED23" s="194"/>
      <c r="EE23" s="194"/>
      <c r="EF23" s="194"/>
      <c r="EG23" s="194"/>
      <c r="EH23" s="194"/>
      <c r="EI23" s="194"/>
      <c r="EJ23" s="194"/>
      <c r="EK23" s="194"/>
      <c r="EL23" s="194"/>
      <c r="EM23" s="194"/>
      <c r="EN23" s="194"/>
      <c r="EO23" s="194"/>
      <c r="EP23" s="194"/>
      <c r="EQ23" s="194"/>
      <c r="ER23" s="194"/>
      <c r="ES23" s="194"/>
      <c r="ET23" s="194"/>
      <c r="EU23" s="194"/>
      <c r="EV23" s="194"/>
      <c r="EW23" s="194"/>
      <c r="EX23" s="194"/>
      <c r="EY23" s="194"/>
      <c r="EZ23" s="194"/>
      <c r="FA23" s="194"/>
      <c r="FB23" s="194"/>
      <c r="FC23" s="194"/>
      <c r="FD23" s="194"/>
      <c r="FE23" s="194"/>
      <c r="FF23" s="194"/>
      <c r="FG23" s="194"/>
      <c r="FH23" s="194"/>
      <c r="FI23" s="194"/>
      <c r="FJ23" s="194"/>
      <c r="FK23" s="194"/>
      <c r="FL23" s="194"/>
      <c r="FM23" s="194"/>
      <c r="FN23" s="194"/>
      <c r="FO23" s="194"/>
      <c r="FP23" s="194"/>
      <c r="FQ23" s="194"/>
      <c r="FR23" s="194"/>
      <c r="FS23" s="194"/>
      <c r="FT23" s="194"/>
      <c r="FU23" s="194"/>
      <c r="FV23" s="194"/>
      <c r="FW23" s="194"/>
      <c r="FX23" s="194"/>
      <c r="FY23" s="194"/>
      <c r="FZ23" s="194"/>
      <c r="GA23" s="194"/>
      <c r="GB23" s="194"/>
      <c r="GC23" s="194"/>
      <c r="GD23" s="194"/>
      <c r="GE23" s="194"/>
      <c r="GF23" s="194"/>
      <c r="GG23" s="194"/>
      <c r="GH23" s="194"/>
      <c r="GI23" s="194"/>
      <c r="GJ23" s="194"/>
      <c r="GK23" s="194"/>
      <c r="GL23" s="194"/>
      <c r="GM23" s="194"/>
      <c r="GN23" s="194"/>
      <c r="GO23" s="194"/>
      <c r="GP23" s="194"/>
      <c r="GQ23" s="194"/>
      <c r="GR23" s="194"/>
      <c r="GS23" s="194"/>
      <c r="GT23" s="194"/>
      <c r="GU23" s="194"/>
      <c r="GV23" s="194"/>
      <c r="GW23" s="194"/>
      <c r="GX23" s="194"/>
      <c r="GY23" s="194"/>
      <c r="GZ23" s="194"/>
      <c r="HA23" s="194"/>
      <c r="HB23" s="194"/>
      <c r="HC23" s="194"/>
      <c r="HD23" s="194"/>
      <c r="HE23" s="194"/>
      <c r="HF23" s="194"/>
      <c r="HG23" s="194"/>
      <c r="HH23" s="194"/>
      <c r="HI23" s="194"/>
      <c r="HJ23" s="194"/>
      <c r="HK23" s="194"/>
      <c r="HL23" s="194"/>
      <c r="HM23" s="194"/>
      <c r="HN23" s="194"/>
      <c r="HO23" s="194"/>
      <c r="HP23" s="194"/>
      <c r="HQ23" s="194"/>
      <c r="HR23" s="194"/>
      <c r="HS23" s="194"/>
      <c r="HT23" s="194"/>
      <c r="HU23" s="194"/>
      <c r="HV23" s="194"/>
      <c r="HW23" s="194"/>
      <c r="HX23" s="194"/>
      <c r="HY23" s="194"/>
      <c r="HZ23" s="194"/>
      <c r="IA23" s="194"/>
      <c r="IB23" s="194"/>
      <c r="IC23" s="194"/>
      <c r="ID23" s="194"/>
      <c r="IE23" s="194"/>
      <c r="IF23" s="194"/>
      <c r="IG23" s="194"/>
      <c r="IH23" s="194"/>
      <c r="II23" s="194"/>
      <c r="IJ23" s="194"/>
      <c r="IK23" s="194"/>
      <c r="IL23" s="194"/>
      <c r="IM23" s="194"/>
      <c r="IN23" s="194"/>
      <c r="IO23" s="194"/>
      <c r="IP23" s="194"/>
      <c r="IQ23" s="194"/>
      <c r="IR23" s="194"/>
      <c r="IS23" s="194"/>
      <c r="IT23" s="194"/>
      <c r="IU23" s="194"/>
      <c r="IV23" s="194"/>
      <c r="IW23" s="194"/>
      <c r="IX23" s="194"/>
      <c r="IY23" s="194"/>
      <c r="IZ23" s="194"/>
      <c r="JA23" s="194"/>
      <c r="JB23" s="194"/>
      <c r="JC23" s="194"/>
      <c r="JD23" s="194"/>
      <c r="JE23" s="194"/>
      <c r="JF23" s="194"/>
      <c r="JG23" s="194"/>
      <c r="JH23" s="194"/>
      <c r="JI23" s="194"/>
      <c r="JJ23" s="194"/>
      <c r="JK23" s="194"/>
      <c r="JL23" s="194"/>
      <c r="JM23" s="194"/>
      <c r="JN23" s="194"/>
      <c r="JO23" s="194"/>
      <c r="JP23" s="194"/>
      <c r="JQ23" s="194"/>
      <c r="JR23" s="194"/>
      <c r="JS23" s="194"/>
      <c r="JT23" s="194"/>
      <c r="JU23" s="194"/>
      <c r="JV23" s="194"/>
      <c r="JW23" s="194"/>
      <c r="JX23" s="194"/>
      <c r="JY23" s="194"/>
      <c r="JZ23" s="194"/>
      <c r="KA23" s="194"/>
      <c r="KB23" s="194"/>
      <c r="KC23" s="194"/>
      <c r="KD23" s="194"/>
      <c r="KE23" s="194"/>
      <c r="KF23" s="194"/>
      <c r="KG23" s="194"/>
      <c r="KH23" s="194"/>
      <c r="KI23" s="194"/>
      <c r="KJ23" s="194"/>
      <c r="KK23" s="194"/>
      <c r="KL23" s="194"/>
      <c r="KM23" s="194"/>
      <c r="KN23" s="194"/>
      <c r="KO23" s="194"/>
      <c r="KP23" s="194"/>
      <c r="KQ23" s="194"/>
      <c r="KR23" s="194"/>
      <c r="KS23" s="194"/>
      <c r="KT23" s="194"/>
      <c r="KU23" s="194"/>
      <c r="KV23" s="194"/>
      <c r="KW23" s="194"/>
      <c r="KX23" s="194"/>
      <c r="KY23" s="194"/>
      <c r="KZ23" s="194"/>
      <c r="LA23" s="194"/>
      <c r="LB23" s="194"/>
      <c r="LC23" s="194"/>
      <c r="LD23" s="194"/>
      <c r="LE23" s="194"/>
      <c r="LF23" s="194"/>
      <c r="LG23" s="194"/>
      <c r="LH23" s="194"/>
      <c r="LI23" s="194"/>
      <c r="LJ23" s="194"/>
      <c r="LK23" s="194"/>
      <c r="LL23" s="194"/>
      <c r="LM23" s="194"/>
      <c r="LN23" s="194"/>
      <c r="LO23" s="194"/>
      <c r="LP23" s="194"/>
      <c r="LQ23" s="194"/>
      <c r="LR23" s="194"/>
      <c r="LS23" s="194"/>
      <c r="LT23" s="194"/>
      <c r="LU23" s="194"/>
      <c r="LV23" s="194"/>
      <c r="LW23" s="194"/>
      <c r="LX23" s="194"/>
      <c r="LY23" s="194"/>
      <c r="LZ23" s="194"/>
      <c r="MA23" s="194"/>
      <c r="MB23" s="194"/>
      <c r="MC23" s="194"/>
      <c r="MD23" s="194"/>
      <c r="ME23" s="194"/>
      <c r="MF23" s="194"/>
      <c r="MG23" s="194"/>
      <c r="MH23" s="194"/>
      <c r="MI23" s="194"/>
      <c r="MJ23" s="194"/>
      <c r="MK23" s="194"/>
      <c r="ML23" s="194"/>
      <c r="MM23" s="194"/>
      <c r="MN23" s="194"/>
      <c r="MO23" s="194"/>
      <c r="MP23" s="194"/>
      <c r="MQ23" s="194"/>
      <c r="MR23" s="194"/>
      <c r="MS23" s="194"/>
      <c r="MT23" s="194"/>
      <c r="MU23" s="194"/>
      <c r="MV23" s="194"/>
      <c r="MW23" s="194"/>
      <c r="MX23" s="194"/>
      <c r="MY23" s="194"/>
      <c r="MZ23" s="194"/>
      <c r="NA23" s="194"/>
      <c r="NB23" s="194"/>
      <c r="NC23" s="194"/>
      <c r="ND23" s="194"/>
      <c r="NE23" s="194"/>
      <c r="NF23" s="194"/>
      <c r="NG23" s="194"/>
      <c r="NH23" s="194"/>
      <c r="NI23" s="194"/>
      <c r="NJ23" s="194"/>
      <c r="NK23" s="194"/>
      <c r="NL23" s="194"/>
      <c r="NM23" s="194"/>
      <c r="NN23" s="194"/>
      <c r="NO23" s="194"/>
      <c r="NP23" s="194"/>
      <c r="NQ23" s="194"/>
    </row>
    <row r="24" spans="1:381" s="190" customFormat="1" ht="15" x14ac:dyDescent="0.2">
      <c r="A24" s="163">
        <v>19</v>
      </c>
      <c r="B24" s="236" t="s">
        <v>281</v>
      </c>
      <c r="C24" s="163">
        <v>1</v>
      </c>
      <c r="D24" s="235">
        <v>1479</v>
      </c>
      <c r="E24" s="235">
        <v>1.7</v>
      </c>
      <c r="F24" s="235">
        <f t="shared" si="0"/>
        <v>2514.2999999999997</v>
      </c>
      <c r="G24" s="189"/>
      <c r="H24" s="228">
        <f t="shared" si="1"/>
        <v>0</v>
      </c>
      <c r="I24" s="9"/>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194"/>
      <c r="DX24" s="194"/>
      <c r="DY24" s="194"/>
      <c r="DZ24" s="194"/>
      <c r="EA24" s="194"/>
      <c r="EB24" s="194"/>
      <c r="EC24" s="194"/>
      <c r="ED24" s="194"/>
      <c r="EE24" s="194"/>
      <c r="EF24" s="194"/>
      <c r="EG24" s="194"/>
      <c r="EH24" s="194"/>
      <c r="EI24" s="194"/>
      <c r="EJ24" s="194"/>
      <c r="EK24" s="194"/>
      <c r="EL24" s="194"/>
      <c r="EM24" s="194"/>
      <c r="EN24" s="194"/>
      <c r="EO24" s="194"/>
      <c r="EP24" s="194"/>
      <c r="EQ24" s="194"/>
      <c r="ER24" s="194"/>
      <c r="ES24" s="194"/>
      <c r="ET24" s="194"/>
      <c r="EU24" s="194"/>
      <c r="EV24" s="194"/>
      <c r="EW24" s="194"/>
      <c r="EX24" s="194"/>
      <c r="EY24" s="194"/>
      <c r="EZ24" s="194"/>
      <c r="FA24" s="194"/>
      <c r="FB24" s="194"/>
      <c r="FC24" s="194"/>
      <c r="FD24" s="194"/>
      <c r="FE24" s="194"/>
      <c r="FF24" s="194"/>
      <c r="FG24" s="194"/>
      <c r="FH24" s="194"/>
      <c r="FI24" s="194"/>
      <c r="FJ24" s="194"/>
      <c r="FK24" s="194"/>
      <c r="FL24" s="194"/>
      <c r="FM24" s="194"/>
      <c r="FN24" s="194"/>
      <c r="FO24" s="194"/>
      <c r="FP24" s="194"/>
      <c r="FQ24" s="194"/>
      <c r="FR24" s="194"/>
      <c r="FS24" s="194"/>
      <c r="FT24" s="194"/>
      <c r="FU24" s="194"/>
      <c r="FV24" s="194"/>
      <c r="FW24" s="194"/>
      <c r="FX24" s="194"/>
      <c r="FY24" s="194"/>
      <c r="FZ24" s="194"/>
      <c r="GA24" s="194"/>
      <c r="GB24" s="194"/>
      <c r="GC24" s="194"/>
      <c r="GD24" s="194"/>
      <c r="GE24" s="194"/>
      <c r="GF24" s="194"/>
      <c r="GG24" s="194"/>
      <c r="GH24" s="194"/>
      <c r="GI24" s="194"/>
      <c r="GJ24" s="194"/>
      <c r="GK24" s="194"/>
      <c r="GL24" s="194"/>
      <c r="GM24" s="194"/>
      <c r="GN24" s="194"/>
      <c r="GO24" s="194"/>
      <c r="GP24" s="194"/>
      <c r="GQ24" s="194"/>
      <c r="GR24" s="194"/>
      <c r="GS24" s="194"/>
      <c r="GT24" s="194"/>
      <c r="GU24" s="194"/>
      <c r="GV24" s="194"/>
      <c r="GW24" s="194"/>
      <c r="GX24" s="194"/>
      <c r="GY24" s="194"/>
      <c r="GZ24" s="194"/>
      <c r="HA24" s="194"/>
      <c r="HB24" s="194"/>
      <c r="HC24" s="194"/>
      <c r="HD24" s="194"/>
      <c r="HE24" s="194"/>
      <c r="HF24" s="194"/>
      <c r="HG24" s="194"/>
      <c r="HH24" s="194"/>
      <c r="HI24" s="194"/>
      <c r="HJ24" s="194"/>
      <c r="HK24" s="194"/>
      <c r="HL24" s="194"/>
      <c r="HM24" s="194"/>
      <c r="HN24" s="194"/>
      <c r="HO24" s="194"/>
      <c r="HP24" s="194"/>
      <c r="HQ24" s="194"/>
      <c r="HR24" s="194"/>
      <c r="HS24" s="194"/>
      <c r="HT24" s="194"/>
      <c r="HU24" s="194"/>
      <c r="HV24" s="194"/>
      <c r="HW24" s="194"/>
      <c r="HX24" s="194"/>
      <c r="HY24" s="194"/>
      <c r="HZ24" s="194"/>
      <c r="IA24" s="194"/>
      <c r="IB24" s="194"/>
      <c r="IC24" s="194"/>
      <c r="ID24" s="194"/>
      <c r="IE24" s="194"/>
      <c r="IF24" s="194"/>
      <c r="IG24" s="194"/>
      <c r="IH24" s="194"/>
      <c r="II24" s="194"/>
      <c r="IJ24" s="194"/>
      <c r="IK24" s="194"/>
      <c r="IL24" s="194"/>
      <c r="IM24" s="194"/>
      <c r="IN24" s="194"/>
      <c r="IO24" s="194"/>
      <c r="IP24" s="194"/>
      <c r="IQ24" s="194"/>
      <c r="IR24" s="194"/>
      <c r="IS24" s="194"/>
      <c r="IT24" s="194"/>
      <c r="IU24" s="194"/>
      <c r="IV24" s="194"/>
      <c r="IW24" s="194"/>
      <c r="IX24" s="194"/>
      <c r="IY24" s="194"/>
      <c r="IZ24" s="194"/>
      <c r="JA24" s="194"/>
      <c r="JB24" s="194"/>
      <c r="JC24" s="194"/>
      <c r="JD24" s="194"/>
      <c r="JE24" s="194"/>
      <c r="JF24" s="194"/>
      <c r="JG24" s="194"/>
      <c r="JH24" s="194"/>
      <c r="JI24" s="194"/>
      <c r="JJ24" s="194"/>
      <c r="JK24" s="194"/>
      <c r="JL24" s="194"/>
      <c r="JM24" s="194"/>
      <c r="JN24" s="194"/>
      <c r="JO24" s="194"/>
      <c r="JP24" s="194"/>
      <c r="JQ24" s="194"/>
      <c r="JR24" s="194"/>
      <c r="JS24" s="194"/>
      <c r="JT24" s="194"/>
      <c r="JU24" s="194"/>
      <c r="JV24" s="194"/>
      <c r="JW24" s="194"/>
      <c r="JX24" s="194"/>
      <c r="JY24" s="194"/>
      <c r="JZ24" s="194"/>
      <c r="KA24" s="194"/>
      <c r="KB24" s="194"/>
      <c r="KC24" s="194"/>
      <c r="KD24" s="194"/>
      <c r="KE24" s="194"/>
      <c r="KF24" s="194"/>
      <c r="KG24" s="194"/>
      <c r="KH24" s="194"/>
      <c r="KI24" s="194"/>
      <c r="KJ24" s="194"/>
      <c r="KK24" s="194"/>
      <c r="KL24" s="194"/>
      <c r="KM24" s="194"/>
      <c r="KN24" s="194"/>
      <c r="KO24" s="194"/>
      <c r="KP24" s="194"/>
      <c r="KQ24" s="194"/>
      <c r="KR24" s="194"/>
      <c r="KS24" s="194"/>
      <c r="KT24" s="194"/>
      <c r="KU24" s="194"/>
      <c r="KV24" s="194"/>
      <c r="KW24" s="194"/>
      <c r="KX24" s="194"/>
      <c r="KY24" s="194"/>
      <c r="KZ24" s="194"/>
      <c r="LA24" s="194"/>
      <c r="LB24" s="194"/>
      <c r="LC24" s="194"/>
      <c r="LD24" s="194"/>
      <c r="LE24" s="194"/>
      <c r="LF24" s="194"/>
      <c r="LG24" s="194"/>
      <c r="LH24" s="194"/>
      <c r="LI24" s="194"/>
      <c r="LJ24" s="194"/>
      <c r="LK24" s="194"/>
      <c r="LL24" s="194"/>
      <c r="LM24" s="194"/>
      <c r="LN24" s="194"/>
      <c r="LO24" s="194"/>
      <c r="LP24" s="194"/>
      <c r="LQ24" s="194"/>
      <c r="LR24" s="194"/>
      <c r="LS24" s="194"/>
      <c r="LT24" s="194"/>
      <c r="LU24" s="194"/>
      <c r="LV24" s="194"/>
      <c r="LW24" s="194"/>
      <c r="LX24" s="194"/>
      <c r="LY24" s="194"/>
      <c r="LZ24" s="194"/>
      <c r="MA24" s="194"/>
      <c r="MB24" s="194"/>
      <c r="MC24" s="194"/>
      <c r="MD24" s="194"/>
      <c r="ME24" s="194"/>
      <c r="MF24" s="194"/>
      <c r="MG24" s="194"/>
      <c r="MH24" s="194"/>
      <c r="MI24" s="194"/>
      <c r="MJ24" s="194"/>
      <c r="MK24" s="194"/>
      <c r="ML24" s="194"/>
      <c r="MM24" s="194"/>
      <c r="MN24" s="194"/>
      <c r="MO24" s="194"/>
      <c r="MP24" s="194"/>
      <c r="MQ24" s="194"/>
      <c r="MR24" s="194"/>
      <c r="MS24" s="194"/>
      <c r="MT24" s="194"/>
      <c r="MU24" s="194"/>
      <c r="MV24" s="194"/>
      <c r="MW24" s="194"/>
      <c r="MX24" s="194"/>
      <c r="MY24" s="194"/>
      <c r="MZ24" s="194"/>
      <c r="NA24" s="194"/>
      <c r="NB24" s="194"/>
      <c r="NC24" s="194"/>
      <c r="ND24" s="194"/>
      <c r="NE24" s="194"/>
      <c r="NF24" s="194"/>
      <c r="NG24" s="194"/>
      <c r="NH24" s="194"/>
      <c r="NI24" s="194"/>
      <c r="NJ24" s="194"/>
      <c r="NK24" s="194"/>
      <c r="NL24" s="194"/>
      <c r="NM24" s="194"/>
      <c r="NN24" s="194"/>
      <c r="NO24" s="194"/>
      <c r="NP24" s="194"/>
      <c r="NQ24" s="194"/>
    </row>
    <row r="25" spans="1:381" s="190" customFormat="1" ht="15" x14ac:dyDescent="0.2">
      <c r="A25" s="163">
        <v>20</v>
      </c>
      <c r="B25" s="236" t="s">
        <v>282</v>
      </c>
      <c r="C25" s="163">
        <v>1</v>
      </c>
      <c r="D25" s="235">
        <v>1479</v>
      </c>
      <c r="E25" s="235">
        <v>1.7</v>
      </c>
      <c r="F25" s="235">
        <f t="shared" si="0"/>
        <v>2514.2999999999997</v>
      </c>
      <c r="G25" s="189"/>
      <c r="H25" s="228">
        <f t="shared" si="1"/>
        <v>0</v>
      </c>
      <c r="I25" s="9"/>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94"/>
      <c r="DZ25" s="194"/>
      <c r="EA25" s="194"/>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94"/>
      <c r="FY25" s="194"/>
      <c r="FZ25" s="194"/>
      <c r="GA25" s="194"/>
      <c r="GB25" s="194"/>
      <c r="GC25" s="194"/>
      <c r="GD25" s="194"/>
      <c r="GE25" s="194"/>
      <c r="GF25" s="194"/>
      <c r="GG25" s="194"/>
      <c r="GH25" s="194"/>
      <c r="GI25" s="194"/>
      <c r="GJ25" s="194"/>
      <c r="GK25" s="194"/>
      <c r="GL25" s="194"/>
      <c r="GM25" s="194"/>
      <c r="GN25" s="194"/>
      <c r="GO25" s="194"/>
      <c r="GP25" s="194"/>
      <c r="GQ25" s="194"/>
      <c r="GR25" s="194"/>
      <c r="GS25" s="194"/>
      <c r="GT25" s="194"/>
      <c r="GU25" s="194"/>
      <c r="GV25" s="194"/>
      <c r="GW25" s="194"/>
      <c r="GX25" s="194"/>
      <c r="GY25" s="194"/>
      <c r="GZ25" s="194"/>
      <c r="HA25" s="194"/>
      <c r="HB25" s="194"/>
      <c r="HC25" s="194"/>
      <c r="HD25" s="194"/>
      <c r="HE25" s="194"/>
      <c r="HF25" s="194"/>
      <c r="HG25" s="194"/>
      <c r="HH25" s="194"/>
      <c r="HI25" s="194"/>
      <c r="HJ25" s="194"/>
      <c r="HK25" s="194"/>
      <c r="HL25" s="194"/>
      <c r="HM25" s="194"/>
      <c r="HN25" s="194"/>
      <c r="HO25" s="194"/>
      <c r="HP25" s="194"/>
      <c r="HQ25" s="194"/>
      <c r="HR25" s="194"/>
      <c r="HS25" s="194"/>
      <c r="HT25" s="194"/>
      <c r="HU25" s="194"/>
      <c r="HV25" s="194"/>
      <c r="HW25" s="194"/>
      <c r="HX25" s="194"/>
      <c r="HY25" s="194"/>
      <c r="HZ25" s="194"/>
      <c r="IA25" s="194"/>
      <c r="IB25" s="194"/>
      <c r="IC25" s="194"/>
      <c r="ID25" s="194"/>
      <c r="IE25" s="194"/>
      <c r="IF25" s="194"/>
      <c r="IG25" s="194"/>
      <c r="IH25" s="194"/>
      <c r="II25" s="194"/>
      <c r="IJ25" s="194"/>
      <c r="IK25" s="194"/>
      <c r="IL25" s="194"/>
      <c r="IM25" s="194"/>
      <c r="IN25" s="194"/>
      <c r="IO25" s="194"/>
      <c r="IP25" s="194"/>
      <c r="IQ25" s="194"/>
      <c r="IR25" s="194"/>
      <c r="IS25" s="194"/>
      <c r="IT25" s="194"/>
      <c r="IU25" s="194"/>
      <c r="IV25" s="194"/>
      <c r="IW25" s="194"/>
      <c r="IX25" s="194"/>
      <c r="IY25" s="194"/>
      <c r="IZ25" s="194"/>
      <c r="JA25" s="194"/>
      <c r="JB25" s="194"/>
      <c r="JC25" s="194"/>
      <c r="JD25" s="194"/>
      <c r="JE25" s="194"/>
      <c r="JF25" s="194"/>
      <c r="JG25" s="194"/>
      <c r="JH25" s="194"/>
      <c r="JI25" s="194"/>
      <c r="JJ25" s="194"/>
      <c r="JK25" s="194"/>
      <c r="JL25" s="194"/>
      <c r="JM25" s="194"/>
      <c r="JN25" s="194"/>
      <c r="JO25" s="194"/>
      <c r="JP25" s="194"/>
      <c r="JQ25" s="194"/>
      <c r="JR25" s="194"/>
      <c r="JS25" s="194"/>
      <c r="JT25" s="194"/>
      <c r="JU25" s="194"/>
      <c r="JV25" s="194"/>
      <c r="JW25" s="194"/>
      <c r="JX25" s="194"/>
      <c r="JY25" s="194"/>
      <c r="JZ25" s="194"/>
      <c r="KA25" s="194"/>
      <c r="KB25" s="194"/>
      <c r="KC25" s="194"/>
      <c r="KD25" s="194"/>
      <c r="KE25" s="194"/>
      <c r="KF25" s="194"/>
      <c r="KG25" s="194"/>
      <c r="KH25" s="194"/>
      <c r="KI25" s="194"/>
      <c r="KJ25" s="194"/>
      <c r="KK25" s="194"/>
      <c r="KL25" s="194"/>
      <c r="KM25" s="194"/>
      <c r="KN25" s="194"/>
      <c r="KO25" s="194"/>
      <c r="KP25" s="194"/>
      <c r="KQ25" s="194"/>
      <c r="KR25" s="194"/>
      <c r="KS25" s="194"/>
      <c r="KT25" s="194"/>
      <c r="KU25" s="194"/>
      <c r="KV25" s="194"/>
      <c r="KW25" s="194"/>
      <c r="KX25" s="194"/>
      <c r="KY25" s="194"/>
      <c r="KZ25" s="194"/>
      <c r="LA25" s="194"/>
      <c r="LB25" s="194"/>
      <c r="LC25" s="194"/>
      <c r="LD25" s="194"/>
      <c r="LE25" s="194"/>
      <c r="LF25" s="194"/>
      <c r="LG25" s="194"/>
      <c r="LH25" s="194"/>
      <c r="LI25" s="194"/>
      <c r="LJ25" s="194"/>
      <c r="LK25" s="194"/>
      <c r="LL25" s="194"/>
      <c r="LM25" s="194"/>
      <c r="LN25" s="194"/>
      <c r="LO25" s="194"/>
      <c r="LP25" s="194"/>
      <c r="LQ25" s="194"/>
      <c r="LR25" s="194"/>
      <c r="LS25" s="194"/>
      <c r="LT25" s="194"/>
      <c r="LU25" s="194"/>
      <c r="LV25" s="194"/>
      <c r="LW25" s="194"/>
      <c r="LX25" s="194"/>
      <c r="LY25" s="194"/>
      <c r="LZ25" s="194"/>
      <c r="MA25" s="194"/>
      <c r="MB25" s="194"/>
      <c r="MC25" s="194"/>
      <c r="MD25" s="194"/>
      <c r="ME25" s="194"/>
      <c r="MF25" s="194"/>
      <c r="MG25" s="194"/>
      <c r="MH25" s="194"/>
      <c r="MI25" s="194"/>
      <c r="MJ25" s="194"/>
      <c r="MK25" s="194"/>
      <c r="ML25" s="194"/>
      <c r="MM25" s="194"/>
      <c r="MN25" s="194"/>
      <c r="MO25" s="194"/>
      <c r="MP25" s="194"/>
      <c r="MQ25" s="194"/>
      <c r="MR25" s="194"/>
      <c r="MS25" s="194"/>
      <c r="MT25" s="194"/>
      <c r="MU25" s="194"/>
      <c r="MV25" s="194"/>
      <c r="MW25" s="194"/>
      <c r="MX25" s="194"/>
      <c r="MY25" s="194"/>
      <c r="MZ25" s="194"/>
      <c r="NA25" s="194"/>
      <c r="NB25" s="194"/>
      <c r="NC25" s="194"/>
      <c r="ND25" s="194"/>
      <c r="NE25" s="194"/>
      <c r="NF25" s="194"/>
      <c r="NG25" s="194"/>
      <c r="NH25" s="194"/>
      <c r="NI25" s="194"/>
      <c r="NJ25" s="194"/>
      <c r="NK25" s="194"/>
      <c r="NL25" s="194"/>
      <c r="NM25" s="194"/>
      <c r="NN25" s="194"/>
      <c r="NO25" s="194"/>
      <c r="NP25" s="194"/>
      <c r="NQ25" s="194"/>
    </row>
    <row r="26" spans="1:381" s="190" customFormat="1" ht="15" x14ac:dyDescent="0.2">
      <c r="A26" s="163">
        <v>21</v>
      </c>
      <c r="B26" s="236" t="s">
        <v>283</v>
      </c>
      <c r="C26" s="163">
        <v>1</v>
      </c>
      <c r="D26" s="235">
        <v>1479</v>
      </c>
      <c r="E26" s="235">
        <v>1.7</v>
      </c>
      <c r="F26" s="235">
        <f t="shared" si="0"/>
        <v>2514.2999999999997</v>
      </c>
      <c r="G26" s="189"/>
      <c r="H26" s="228">
        <f t="shared" si="1"/>
        <v>0</v>
      </c>
      <c r="I26" s="9"/>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4"/>
      <c r="DP26" s="194"/>
      <c r="DQ26" s="194"/>
      <c r="DR26" s="194"/>
      <c r="DS26" s="194"/>
      <c r="DT26" s="194"/>
      <c r="DU26" s="194"/>
      <c r="DV26" s="194"/>
      <c r="DW26" s="194"/>
      <c r="DX26" s="194"/>
      <c r="DY26" s="194"/>
      <c r="DZ26" s="194"/>
      <c r="EA26" s="194"/>
      <c r="EB26" s="194"/>
      <c r="EC26" s="194"/>
      <c r="ED26" s="194"/>
      <c r="EE26" s="194"/>
      <c r="EF26" s="194"/>
      <c r="EG26" s="194"/>
      <c r="EH26" s="194"/>
      <c r="EI26" s="194"/>
      <c r="EJ26" s="194"/>
      <c r="EK26" s="194"/>
      <c r="EL26" s="194"/>
      <c r="EM26" s="194"/>
      <c r="EN26" s="194"/>
      <c r="EO26" s="194"/>
      <c r="EP26" s="194"/>
      <c r="EQ26" s="194"/>
      <c r="ER26" s="194"/>
      <c r="ES26" s="194"/>
      <c r="ET26" s="194"/>
      <c r="EU26" s="194"/>
      <c r="EV26" s="194"/>
      <c r="EW26" s="194"/>
      <c r="EX26" s="194"/>
      <c r="EY26" s="194"/>
      <c r="EZ26" s="194"/>
      <c r="FA26" s="194"/>
      <c r="FB26" s="194"/>
      <c r="FC26" s="194"/>
      <c r="FD26" s="194"/>
      <c r="FE26" s="194"/>
      <c r="FF26" s="194"/>
      <c r="FG26" s="194"/>
      <c r="FH26" s="194"/>
      <c r="FI26" s="194"/>
      <c r="FJ26" s="194"/>
      <c r="FK26" s="194"/>
      <c r="FL26" s="194"/>
      <c r="FM26" s="194"/>
      <c r="FN26" s="194"/>
      <c r="FO26" s="194"/>
      <c r="FP26" s="194"/>
      <c r="FQ26" s="194"/>
      <c r="FR26" s="194"/>
      <c r="FS26" s="194"/>
      <c r="FT26" s="194"/>
      <c r="FU26" s="194"/>
      <c r="FV26" s="194"/>
      <c r="FW26" s="194"/>
      <c r="FX26" s="194"/>
      <c r="FY26" s="194"/>
      <c r="FZ26" s="194"/>
      <c r="GA26" s="194"/>
      <c r="GB26" s="194"/>
      <c r="GC26" s="194"/>
      <c r="GD26" s="194"/>
      <c r="GE26" s="194"/>
      <c r="GF26" s="194"/>
      <c r="GG26" s="194"/>
      <c r="GH26" s="194"/>
      <c r="GI26" s="194"/>
      <c r="GJ26" s="194"/>
      <c r="GK26" s="194"/>
      <c r="GL26" s="194"/>
      <c r="GM26" s="194"/>
      <c r="GN26" s="194"/>
      <c r="GO26" s="194"/>
      <c r="GP26" s="194"/>
      <c r="GQ26" s="194"/>
      <c r="GR26" s="194"/>
      <c r="GS26" s="194"/>
      <c r="GT26" s="194"/>
      <c r="GU26" s="194"/>
      <c r="GV26" s="194"/>
      <c r="GW26" s="194"/>
      <c r="GX26" s="194"/>
      <c r="GY26" s="194"/>
      <c r="GZ26" s="194"/>
      <c r="HA26" s="194"/>
      <c r="HB26" s="194"/>
      <c r="HC26" s="194"/>
      <c r="HD26" s="194"/>
      <c r="HE26" s="194"/>
      <c r="HF26" s="194"/>
      <c r="HG26" s="194"/>
      <c r="HH26" s="194"/>
      <c r="HI26" s="194"/>
      <c r="HJ26" s="194"/>
      <c r="HK26" s="194"/>
      <c r="HL26" s="194"/>
      <c r="HM26" s="194"/>
      <c r="HN26" s="194"/>
      <c r="HO26" s="194"/>
      <c r="HP26" s="194"/>
      <c r="HQ26" s="194"/>
      <c r="HR26" s="194"/>
      <c r="HS26" s="194"/>
      <c r="HT26" s="194"/>
      <c r="HU26" s="194"/>
      <c r="HV26" s="194"/>
      <c r="HW26" s="194"/>
      <c r="HX26" s="194"/>
      <c r="HY26" s="194"/>
      <c r="HZ26" s="194"/>
      <c r="IA26" s="194"/>
      <c r="IB26" s="194"/>
      <c r="IC26" s="194"/>
      <c r="ID26" s="194"/>
      <c r="IE26" s="194"/>
      <c r="IF26" s="194"/>
      <c r="IG26" s="194"/>
      <c r="IH26" s="194"/>
      <c r="II26" s="194"/>
      <c r="IJ26" s="194"/>
      <c r="IK26" s="194"/>
      <c r="IL26" s="194"/>
      <c r="IM26" s="194"/>
      <c r="IN26" s="194"/>
      <c r="IO26" s="194"/>
      <c r="IP26" s="194"/>
      <c r="IQ26" s="194"/>
      <c r="IR26" s="194"/>
      <c r="IS26" s="194"/>
      <c r="IT26" s="194"/>
      <c r="IU26" s="194"/>
      <c r="IV26" s="194"/>
      <c r="IW26" s="194"/>
      <c r="IX26" s="194"/>
      <c r="IY26" s="194"/>
      <c r="IZ26" s="194"/>
      <c r="JA26" s="194"/>
      <c r="JB26" s="194"/>
      <c r="JC26" s="194"/>
      <c r="JD26" s="194"/>
      <c r="JE26" s="194"/>
      <c r="JF26" s="194"/>
      <c r="JG26" s="194"/>
      <c r="JH26" s="194"/>
      <c r="JI26" s="194"/>
      <c r="JJ26" s="194"/>
      <c r="JK26" s="194"/>
      <c r="JL26" s="194"/>
      <c r="JM26" s="194"/>
      <c r="JN26" s="194"/>
      <c r="JO26" s="194"/>
      <c r="JP26" s="194"/>
      <c r="JQ26" s="194"/>
      <c r="JR26" s="194"/>
      <c r="JS26" s="194"/>
      <c r="JT26" s="194"/>
      <c r="JU26" s="194"/>
      <c r="JV26" s="194"/>
      <c r="JW26" s="194"/>
      <c r="JX26" s="194"/>
      <c r="JY26" s="194"/>
      <c r="JZ26" s="194"/>
      <c r="KA26" s="194"/>
      <c r="KB26" s="194"/>
      <c r="KC26" s="194"/>
      <c r="KD26" s="194"/>
      <c r="KE26" s="194"/>
      <c r="KF26" s="194"/>
      <c r="KG26" s="194"/>
      <c r="KH26" s="194"/>
      <c r="KI26" s="194"/>
      <c r="KJ26" s="194"/>
      <c r="KK26" s="194"/>
      <c r="KL26" s="194"/>
      <c r="KM26" s="194"/>
      <c r="KN26" s="194"/>
      <c r="KO26" s="194"/>
      <c r="KP26" s="194"/>
      <c r="KQ26" s="194"/>
      <c r="KR26" s="194"/>
      <c r="KS26" s="194"/>
      <c r="KT26" s="194"/>
      <c r="KU26" s="194"/>
      <c r="KV26" s="194"/>
      <c r="KW26" s="194"/>
      <c r="KX26" s="194"/>
      <c r="KY26" s="194"/>
      <c r="KZ26" s="194"/>
      <c r="LA26" s="194"/>
      <c r="LB26" s="194"/>
      <c r="LC26" s="194"/>
      <c r="LD26" s="194"/>
      <c r="LE26" s="194"/>
      <c r="LF26" s="194"/>
      <c r="LG26" s="194"/>
      <c r="LH26" s="194"/>
      <c r="LI26" s="194"/>
      <c r="LJ26" s="194"/>
      <c r="LK26" s="194"/>
      <c r="LL26" s="194"/>
      <c r="LM26" s="194"/>
      <c r="LN26" s="194"/>
      <c r="LO26" s="194"/>
      <c r="LP26" s="194"/>
      <c r="LQ26" s="194"/>
      <c r="LR26" s="194"/>
      <c r="LS26" s="194"/>
      <c r="LT26" s="194"/>
      <c r="LU26" s="194"/>
      <c r="LV26" s="194"/>
      <c r="LW26" s="194"/>
      <c r="LX26" s="194"/>
      <c r="LY26" s="194"/>
      <c r="LZ26" s="194"/>
      <c r="MA26" s="194"/>
      <c r="MB26" s="194"/>
      <c r="MC26" s="194"/>
      <c r="MD26" s="194"/>
      <c r="ME26" s="194"/>
      <c r="MF26" s="194"/>
      <c r="MG26" s="194"/>
      <c r="MH26" s="194"/>
      <c r="MI26" s="194"/>
      <c r="MJ26" s="194"/>
      <c r="MK26" s="194"/>
      <c r="ML26" s="194"/>
      <c r="MM26" s="194"/>
      <c r="MN26" s="194"/>
      <c r="MO26" s="194"/>
      <c r="MP26" s="194"/>
      <c r="MQ26" s="194"/>
      <c r="MR26" s="194"/>
      <c r="MS26" s="194"/>
      <c r="MT26" s="194"/>
      <c r="MU26" s="194"/>
      <c r="MV26" s="194"/>
      <c r="MW26" s="194"/>
      <c r="MX26" s="194"/>
      <c r="MY26" s="194"/>
      <c r="MZ26" s="194"/>
      <c r="NA26" s="194"/>
      <c r="NB26" s="194"/>
      <c r="NC26" s="194"/>
      <c r="ND26" s="194"/>
      <c r="NE26" s="194"/>
      <c r="NF26" s="194"/>
      <c r="NG26" s="194"/>
      <c r="NH26" s="194"/>
      <c r="NI26" s="194"/>
      <c r="NJ26" s="194"/>
      <c r="NK26" s="194"/>
      <c r="NL26" s="194"/>
      <c r="NM26" s="194"/>
      <c r="NN26" s="194"/>
      <c r="NO26" s="194"/>
      <c r="NP26" s="194"/>
      <c r="NQ26" s="194"/>
    </row>
    <row r="27" spans="1:381" s="190" customFormat="1" ht="15" x14ac:dyDescent="0.2">
      <c r="A27" s="163">
        <v>22</v>
      </c>
      <c r="B27" s="236" t="s">
        <v>284</v>
      </c>
      <c r="C27" s="163">
        <v>1</v>
      </c>
      <c r="D27" s="235">
        <v>1653</v>
      </c>
      <c r="E27" s="235">
        <v>1.7</v>
      </c>
      <c r="F27" s="235">
        <f t="shared" si="0"/>
        <v>2810.1</v>
      </c>
      <c r="G27" s="189"/>
      <c r="H27" s="228">
        <f t="shared" si="1"/>
        <v>0</v>
      </c>
      <c r="I27" s="9"/>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94"/>
      <c r="DZ27" s="194"/>
      <c r="EA27" s="194"/>
      <c r="EB27" s="194"/>
      <c r="EC27" s="194"/>
      <c r="ED27" s="194"/>
      <c r="EE27" s="194"/>
      <c r="EF27" s="194"/>
      <c r="EG27" s="194"/>
      <c r="EH27" s="194"/>
      <c r="EI27" s="194"/>
      <c r="EJ27" s="194"/>
      <c r="EK27" s="194"/>
      <c r="EL27" s="194"/>
      <c r="EM27" s="194"/>
      <c r="EN27" s="194"/>
      <c r="EO27" s="194"/>
      <c r="EP27" s="194"/>
      <c r="EQ27" s="194"/>
      <c r="ER27" s="194"/>
      <c r="ES27" s="194"/>
      <c r="ET27" s="194"/>
      <c r="EU27" s="194"/>
      <c r="EV27" s="194"/>
      <c r="EW27" s="194"/>
      <c r="EX27" s="194"/>
      <c r="EY27" s="194"/>
      <c r="EZ27" s="194"/>
      <c r="FA27" s="194"/>
      <c r="FB27" s="194"/>
      <c r="FC27" s="194"/>
      <c r="FD27" s="194"/>
      <c r="FE27" s="194"/>
      <c r="FF27" s="194"/>
      <c r="FG27" s="194"/>
      <c r="FH27" s="194"/>
      <c r="FI27" s="194"/>
      <c r="FJ27" s="194"/>
      <c r="FK27" s="194"/>
      <c r="FL27" s="194"/>
      <c r="FM27" s="194"/>
      <c r="FN27" s="194"/>
      <c r="FO27" s="194"/>
      <c r="FP27" s="194"/>
      <c r="FQ27" s="194"/>
      <c r="FR27" s="194"/>
      <c r="FS27" s="194"/>
      <c r="FT27" s="194"/>
      <c r="FU27" s="194"/>
      <c r="FV27" s="194"/>
      <c r="FW27" s="194"/>
      <c r="FX27" s="194"/>
      <c r="FY27" s="194"/>
      <c r="FZ27" s="194"/>
      <c r="GA27" s="194"/>
      <c r="GB27" s="194"/>
      <c r="GC27" s="194"/>
      <c r="GD27" s="194"/>
      <c r="GE27" s="194"/>
      <c r="GF27" s="194"/>
      <c r="GG27" s="194"/>
      <c r="GH27" s="194"/>
      <c r="GI27" s="194"/>
      <c r="GJ27" s="194"/>
      <c r="GK27" s="194"/>
      <c r="GL27" s="194"/>
      <c r="GM27" s="194"/>
      <c r="GN27" s="194"/>
      <c r="GO27" s="194"/>
      <c r="GP27" s="194"/>
      <c r="GQ27" s="194"/>
      <c r="GR27" s="194"/>
      <c r="GS27" s="194"/>
      <c r="GT27" s="194"/>
      <c r="GU27" s="194"/>
      <c r="GV27" s="194"/>
      <c r="GW27" s="194"/>
      <c r="GX27" s="194"/>
      <c r="GY27" s="194"/>
      <c r="GZ27" s="194"/>
      <c r="HA27" s="194"/>
      <c r="HB27" s="194"/>
      <c r="HC27" s="194"/>
      <c r="HD27" s="194"/>
      <c r="HE27" s="194"/>
      <c r="HF27" s="194"/>
      <c r="HG27" s="194"/>
      <c r="HH27" s="194"/>
      <c r="HI27" s="194"/>
      <c r="HJ27" s="194"/>
      <c r="HK27" s="194"/>
      <c r="HL27" s="194"/>
      <c r="HM27" s="194"/>
      <c r="HN27" s="194"/>
      <c r="HO27" s="194"/>
      <c r="HP27" s="194"/>
      <c r="HQ27" s="194"/>
      <c r="HR27" s="194"/>
      <c r="HS27" s="194"/>
      <c r="HT27" s="194"/>
      <c r="HU27" s="194"/>
      <c r="HV27" s="194"/>
      <c r="HW27" s="194"/>
      <c r="HX27" s="194"/>
      <c r="HY27" s="194"/>
      <c r="HZ27" s="194"/>
      <c r="IA27" s="194"/>
      <c r="IB27" s="194"/>
      <c r="IC27" s="194"/>
      <c r="ID27" s="194"/>
      <c r="IE27" s="194"/>
      <c r="IF27" s="194"/>
      <c r="IG27" s="194"/>
      <c r="IH27" s="194"/>
      <c r="II27" s="194"/>
      <c r="IJ27" s="194"/>
      <c r="IK27" s="194"/>
      <c r="IL27" s="194"/>
      <c r="IM27" s="194"/>
      <c r="IN27" s="194"/>
      <c r="IO27" s="194"/>
      <c r="IP27" s="194"/>
      <c r="IQ27" s="194"/>
      <c r="IR27" s="194"/>
      <c r="IS27" s="194"/>
      <c r="IT27" s="194"/>
      <c r="IU27" s="194"/>
      <c r="IV27" s="194"/>
      <c r="IW27" s="194"/>
      <c r="IX27" s="194"/>
      <c r="IY27" s="194"/>
      <c r="IZ27" s="194"/>
      <c r="JA27" s="194"/>
      <c r="JB27" s="194"/>
      <c r="JC27" s="194"/>
      <c r="JD27" s="194"/>
      <c r="JE27" s="194"/>
      <c r="JF27" s="194"/>
      <c r="JG27" s="194"/>
      <c r="JH27" s="194"/>
      <c r="JI27" s="194"/>
      <c r="JJ27" s="194"/>
      <c r="JK27" s="194"/>
      <c r="JL27" s="194"/>
      <c r="JM27" s="194"/>
      <c r="JN27" s="194"/>
      <c r="JO27" s="194"/>
      <c r="JP27" s="194"/>
      <c r="JQ27" s="194"/>
      <c r="JR27" s="194"/>
      <c r="JS27" s="194"/>
      <c r="JT27" s="194"/>
      <c r="JU27" s="194"/>
      <c r="JV27" s="194"/>
      <c r="JW27" s="194"/>
      <c r="JX27" s="194"/>
      <c r="JY27" s="194"/>
      <c r="JZ27" s="194"/>
      <c r="KA27" s="194"/>
      <c r="KB27" s="194"/>
      <c r="KC27" s="194"/>
      <c r="KD27" s="194"/>
      <c r="KE27" s="194"/>
      <c r="KF27" s="194"/>
      <c r="KG27" s="194"/>
      <c r="KH27" s="194"/>
      <c r="KI27" s="194"/>
      <c r="KJ27" s="194"/>
      <c r="KK27" s="194"/>
      <c r="KL27" s="194"/>
      <c r="KM27" s="194"/>
      <c r="KN27" s="194"/>
      <c r="KO27" s="194"/>
      <c r="KP27" s="194"/>
      <c r="KQ27" s="194"/>
      <c r="KR27" s="194"/>
      <c r="KS27" s="194"/>
      <c r="KT27" s="194"/>
      <c r="KU27" s="194"/>
      <c r="KV27" s="194"/>
      <c r="KW27" s="194"/>
      <c r="KX27" s="194"/>
      <c r="KY27" s="194"/>
      <c r="KZ27" s="194"/>
      <c r="LA27" s="194"/>
      <c r="LB27" s="194"/>
      <c r="LC27" s="194"/>
      <c r="LD27" s="194"/>
      <c r="LE27" s="194"/>
      <c r="LF27" s="194"/>
      <c r="LG27" s="194"/>
      <c r="LH27" s="194"/>
      <c r="LI27" s="194"/>
      <c r="LJ27" s="194"/>
      <c r="LK27" s="194"/>
      <c r="LL27" s="194"/>
      <c r="LM27" s="194"/>
      <c r="LN27" s="194"/>
      <c r="LO27" s="194"/>
      <c r="LP27" s="194"/>
      <c r="LQ27" s="194"/>
      <c r="LR27" s="194"/>
      <c r="LS27" s="194"/>
      <c r="LT27" s="194"/>
      <c r="LU27" s="194"/>
      <c r="LV27" s="194"/>
      <c r="LW27" s="194"/>
      <c r="LX27" s="194"/>
      <c r="LY27" s="194"/>
      <c r="LZ27" s="194"/>
      <c r="MA27" s="194"/>
      <c r="MB27" s="194"/>
      <c r="MC27" s="194"/>
      <c r="MD27" s="194"/>
      <c r="ME27" s="194"/>
      <c r="MF27" s="194"/>
      <c r="MG27" s="194"/>
      <c r="MH27" s="194"/>
      <c r="MI27" s="194"/>
      <c r="MJ27" s="194"/>
      <c r="MK27" s="194"/>
      <c r="ML27" s="194"/>
      <c r="MM27" s="194"/>
      <c r="MN27" s="194"/>
      <c r="MO27" s="194"/>
      <c r="MP27" s="194"/>
      <c r="MQ27" s="194"/>
      <c r="MR27" s="194"/>
      <c r="MS27" s="194"/>
      <c r="MT27" s="194"/>
      <c r="MU27" s="194"/>
      <c r="MV27" s="194"/>
      <c r="MW27" s="194"/>
      <c r="MX27" s="194"/>
      <c r="MY27" s="194"/>
      <c r="MZ27" s="194"/>
      <c r="NA27" s="194"/>
      <c r="NB27" s="194"/>
      <c r="NC27" s="194"/>
      <c r="ND27" s="194"/>
      <c r="NE27" s="194"/>
      <c r="NF27" s="194"/>
      <c r="NG27" s="194"/>
      <c r="NH27" s="194"/>
      <c r="NI27" s="194"/>
      <c r="NJ27" s="194"/>
      <c r="NK27" s="194"/>
      <c r="NL27" s="194"/>
      <c r="NM27" s="194"/>
      <c r="NN27" s="194"/>
      <c r="NO27" s="194"/>
      <c r="NP27" s="194"/>
      <c r="NQ27" s="194"/>
    </row>
    <row r="28" spans="1:381" s="190" customFormat="1" ht="15" x14ac:dyDescent="0.2">
      <c r="A28" s="163">
        <v>23</v>
      </c>
      <c r="B28" s="236" t="s">
        <v>285</v>
      </c>
      <c r="C28" s="163">
        <v>1</v>
      </c>
      <c r="D28" s="235">
        <v>1653</v>
      </c>
      <c r="E28" s="235">
        <v>1.7</v>
      </c>
      <c r="F28" s="235">
        <f t="shared" si="0"/>
        <v>2810.1</v>
      </c>
      <c r="G28" s="189"/>
      <c r="H28" s="228">
        <f t="shared" si="1"/>
        <v>0</v>
      </c>
      <c r="I28" s="9"/>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4"/>
      <c r="DG28" s="194"/>
      <c r="DH28" s="194"/>
      <c r="DI28" s="194"/>
      <c r="DJ28" s="194"/>
      <c r="DK28" s="194"/>
      <c r="DL28" s="194"/>
      <c r="DM28" s="194"/>
      <c r="DN28" s="194"/>
      <c r="DO28" s="194"/>
      <c r="DP28" s="194"/>
      <c r="DQ28" s="194"/>
      <c r="DR28" s="194"/>
      <c r="DS28" s="194"/>
      <c r="DT28" s="194"/>
      <c r="DU28" s="194"/>
      <c r="DV28" s="194"/>
      <c r="DW28" s="194"/>
      <c r="DX28" s="194"/>
      <c r="DY28" s="194"/>
      <c r="DZ28" s="194"/>
      <c r="EA28" s="194"/>
      <c r="EB28" s="194"/>
      <c r="EC28" s="194"/>
      <c r="ED28" s="194"/>
      <c r="EE28" s="194"/>
      <c r="EF28" s="194"/>
      <c r="EG28" s="194"/>
      <c r="EH28" s="194"/>
      <c r="EI28" s="194"/>
      <c r="EJ28" s="194"/>
      <c r="EK28" s="194"/>
      <c r="EL28" s="194"/>
      <c r="EM28" s="194"/>
      <c r="EN28" s="194"/>
      <c r="EO28" s="194"/>
      <c r="EP28" s="194"/>
      <c r="EQ28" s="194"/>
      <c r="ER28" s="194"/>
      <c r="ES28" s="194"/>
      <c r="ET28" s="194"/>
      <c r="EU28" s="194"/>
      <c r="EV28" s="194"/>
      <c r="EW28" s="194"/>
      <c r="EX28" s="194"/>
      <c r="EY28" s="194"/>
      <c r="EZ28" s="194"/>
      <c r="FA28" s="194"/>
      <c r="FB28" s="194"/>
      <c r="FC28" s="194"/>
      <c r="FD28" s="194"/>
      <c r="FE28" s="194"/>
      <c r="FF28" s="194"/>
      <c r="FG28" s="194"/>
      <c r="FH28" s="194"/>
      <c r="FI28" s="194"/>
      <c r="FJ28" s="194"/>
      <c r="FK28" s="194"/>
      <c r="FL28" s="194"/>
      <c r="FM28" s="194"/>
      <c r="FN28" s="194"/>
      <c r="FO28" s="194"/>
      <c r="FP28" s="194"/>
      <c r="FQ28" s="194"/>
      <c r="FR28" s="194"/>
      <c r="FS28" s="194"/>
      <c r="FT28" s="194"/>
      <c r="FU28" s="194"/>
      <c r="FV28" s="194"/>
      <c r="FW28" s="194"/>
      <c r="FX28" s="194"/>
      <c r="FY28" s="194"/>
      <c r="FZ28" s="194"/>
      <c r="GA28" s="194"/>
      <c r="GB28" s="194"/>
      <c r="GC28" s="194"/>
      <c r="GD28" s="194"/>
      <c r="GE28" s="194"/>
      <c r="GF28" s="194"/>
      <c r="GG28" s="194"/>
      <c r="GH28" s="194"/>
      <c r="GI28" s="194"/>
      <c r="GJ28" s="194"/>
      <c r="GK28" s="194"/>
      <c r="GL28" s="194"/>
      <c r="GM28" s="194"/>
      <c r="GN28" s="194"/>
      <c r="GO28" s="194"/>
      <c r="GP28" s="194"/>
      <c r="GQ28" s="194"/>
      <c r="GR28" s="194"/>
      <c r="GS28" s="194"/>
      <c r="GT28" s="194"/>
      <c r="GU28" s="194"/>
      <c r="GV28" s="194"/>
      <c r="GW28" s="194"/>
      <c r="GX28" s="194"/>
      <c r="GY28" s="194"/>
      <c r="GZ28" s="194"/>
      <c r="HA28" s="194"/>
      <c r="HB28" s="194"/>
      <c r="HC28" s="194"/>
      <c r="HD28" s="194"/>
      <c r="HE28" s="194"/>
      <c r="HF28" s="194"/>
      <c r="HG28" s="194"/>
      <c r="HH28" s="194"/>
      <c r="HI28" s="194"/>
      <c r="HJ28" s="194"/>
      <c r="HK28" s="194"/>
      <c r="HL28" s="194"/>
      <c r="HM28" s="194"/>
      <c r="HN28" s="194"/>
      <c r="HO28" s="194"/>
      <c r="HP28" s="194"/>
      <c r="HQ28" s="194"/>
      <c r="HR28" s="194"/>
      <c r="HS28" s="194"/>
      <c r="HT28" s="194"/>
      <c r="HU28" s="194"/>
      <c r="HV28" s="194"/>
      <c r="HW28" s="194"/>
      <c r="HX28" s="194"/>
      <c r="HY28" s="194"/>
      <c r="HZ28" s="194"/>
      <c r="IA28" s="194"/>
      <c r="IB28" s="194"/>
      <c r="IC28" s="194"/>
      <c r="ID28" s="194"/>
      <c r="IE28" s="194"/>
      <c r="IF28" s="194"/>
      <c r="IG28" s="194"/>
      <c r="IH28" s="194"/>
      <c r="II28" s="194"/>
      <c r="IJ28" s="194"/>
      <c r="IK28" s="194"/>
      <c r="IL28" s="194"/>
      <c r="IM28" s="194"/>
      <c r="IN28" s="194"/>
      <c r="IO28" s="194"/>
      <c r="IP28" s="194"/>
      <c r="IQ28" s="194"/>
      <c r="IR28" s="194"/>
      <c r="IS28" s="194"/>
      <c r="IT28" s="194"/>
      <c r="IU28" s="194"/>
      <c r="IV28" s="194"/>
      <c r="IW28" s="194"/>
      <c r="IX28" s="194"/>
      <c r="IY28" s="194"/>
      <c r="IZ28" s="194"/>
      <c r="JA28" s="194"/>
      <c r="JB28" s="194"/>
      <c r="JC28" s="194"/>
      <c r="JD28" s="194"/>
      <c r="JE28" s="194"/>
      <c r="JF28" s="194"/>
      <c r="JG28" s="194"/>
      <c r="JH28" s="194"/>
      <c r="JI28" s="194"/>
      <c r="JJ28" s="194"/>
      <c r="JK28" s="194"/>
      <c r="JL28" s="194"/>
      <c r="JM28" s="194"/>
      <c r="JN28" s="194"/>
      <c r="JO28" s="194"/>
      <c r="JP28" s="194"/>
      <c r="JQ28" s="194"/>
      <c r="JR28" s="194"/>
      <c r="JS28" s="194"/>
      <c r="JT28" s="194"/>
      <c r="JU28" s="194"/>
      <c r="JV28" s="194"/>
      <c r="JW28" s="194"/>
      <c r="JX28" s="194"/>
      <c r="JY28" s="194"/>
      <c r="JZ28" s="194"/>
      <c r="KA28" s="194"/>
      <c r="KB28" s="194"/>
      <c r="KC28" s="194"/>
      <c r="KD28" s="194"/>
      <c r="KE28" s="194"/>
      <c r="KF28" s="194"/>
      <c r="KG28" s="194"/>
      <c r="KH28" s="194"/>
      <c r="KI28" s="194"/>
      <c r="KJ28" s="194"/>
      <c r="KK28" s="194"/>
      <c r="KL28" s="194"/>
      <c r="KM28" s="194"/>
      <c r="KN28" s="194"/>
      <c r="KO28" s="194"/>
      <c r="KP28" s="194"/>
      <c r="KQ28" s="194"/>
      <c r="KR28" s="194"/>
      <c r="KS28" s="194"/>
      <c r="KT28" s="194"/>
      <c r="KU28" s="194"/>
      <c r="KV28" s="194"/>
      <c r="KW28" s="194"/>
      <c r="KX28" s="194"/>
      <c r="KY28" s="194"/>
      <c r="KZ28" s="194"/>
      <c r="LA28" s="194"/>
      <c r="LB28" s="194"/>
      <c r="LC28" s="194"/>
      <c r="LD28" s="194"/>
      <c r="LE28" s="194"/>
      <c r="LF28" s="194"/>
      <c r="LG28" s="194"/>
      <c r="LH28" s="194"/>
      <c r="LI28" s="194"/>
      <c r="LJ28" s="194"/>
      <c r="LK28" s="194"/>
      <c r="LL28" s="194"/>
      <c r="LM28" s="194"/>
      <c r="LN28" s="194"/>
      <c r="LO28" s="194"/>
      <c r="LP28" s="194"/>
      <c r="LQ28" s="194"/>
      <c r="LR28" s="194"/>
      <c r="LS28" s="194"/>
      <c r="LT28" s="194"/>
      <c r="LU28" s="194"/>
      <c r="LV28" s="194"/>
      <c r="LW28" s="194"/>
      <c r="LX28" s="194"/>
      <c r="LY28" s="194"/>
      <c r="LZ28" s="194"/>
      <c r="MA28" s="194"/>
      <c r="MB28" s="194"/>
      <c r="MC28" s="194"/>
      <c r="MD28" s="194"/>
      <c r="ME28" s="194"/>
      <c r="MF28" s="194"/>
      <c r="MG28" s="194"/>
      <c r="MH28" s="194"/>
      <c r="MI28" s="194"/>
      <c r="MJ28" s="194"/>
      <c r="MK28" s="194"/>
      <c r="ML28" s="194"/>
      <c r="MM28" s="194"/>
      <c r="MN28" s="194"/>
      <c r="MO28" s="194"/>
      <c r="MP28" s="194"/>
      <c r="MQ28" s="194"/>
      <c r="MR28" s="194"/>
      <c r="MS28" s="194"/>
      <c r="MT28" s="194"/>
      <c r="MU28" s="194"/>
      <c r="MV28" s="194"/>
      <c r="MW28" s="194"/>
      <c r="MX28" s="194"/>
      <c r="MY28" s="194"/>
      <c r="MZ28" s="194"/>
      <c r="NA28" s="194"/>
      <c r="NB28" s="194"/>
      <c r="NC28" s="194"/>
      <c r="ND28" s="194"/>
      <c r="NE28" s="194"/>
      <c r="NF28" s="194"/>
      <c r="NG28" s="194"/>
      <c r="NH28" s="194"/>
      <c r="NI28" s="194"/>
      <c r="NJ28" s="194"/>
      <c r="NK28" s="194"/>
      <c r="NL28" s="194"/>
      <c r="NM28" s="194"/>
      <c r="NN28" s="194"/>
      <c r="NO28" s="194"/>
      <c r="NP28" s="194"/>
      <c r="NQ28" s="194"/>
    </row>
    <row r="29" spans="1:381" s="190" customFormat="1" ht="15" x14ac:dyDescent="0.2">
      <c r="A29" s="163">
        <v>24</v>
      </c>
      <c r="B29" s="236" t="s">
        <v>286</v>
      </c>
      <c r="C29" s="163">
        <v>1</v>
      </c>
      <c r="D29" s="235">
        <v>1653</v>
      </c>
      <c r="E29" s="235">
        <v>1.7</v>
      </c>
      <c r="F29" s="235">
        <f t="shared" si="0"/>
        <v>2810.1</v>
      </c>
      <c r="G29" s="189"/>
      <c r="H29" s="228">
        <f t="shared" si="1"/>
        <v>0</v>
      </c>
      <c r="I29" s="9"/>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c r="DM29" s="194"/>
      <c r="DN29" s="194"/>
      <c r="DO29" s="194"/>
      <c r="DP29" s="194"/>
      <c r="DQ29" s="194"/>
      <c r="DR29" s="194"/>
      <c r="DS29" s="194"/>
      <c r="DT29" s="194"/>
      <c r="DU29" s="194"/>
      <c r="DV29" s="194"/>
      <c r="DW29" s="194"/>
      <c r="DX29" s="194"/>
      <c r="DY29" s="194"/>
      <c r="DZ29" s="194"/>
      <c r="EA29" s="194"/>
      <c r="EB29" s="194"/>
      <c r="EC29" s="194"/>
      <c r="ED29" s="194"/>
      <c r="EE29" s="194"/>
      <c r="EF29" s="194"/>
      <c r="EG29" s="194"/>
      <c r="EH29" s="194"/>
      <c r="EI29" s="194"/>
      <c r="EJ29" s="194"/>
      <c r="EK29" s="194"/>
      <c r="EL29" s="194"/>
      <c r="EM29" s="194"/>
      <c r="EN29" s="194"/>
      <c r="EO29" s="194"/>
      <c r="EP29" s="194"/>
      <c r="EQ29" s="194"/>
      <c r="ER29" s="194"/>
      <c r="ES29" s="194"/>
      <c r="ET29" s="194"/>
      <c r="EU29" s="194"/>
      <c r="EV29" s="194"/>
      <c r="EW29" s="194"/>
      <c r="EX29" s="194"/>
      <c r="EY29" s="194"/>
      <c r="EZ29" s="194"/>
      <c r="FA29" s="194"/>
      <c r="FB29" s="194"/>
      <c r="FC29" s="194"/>
      <c r="FD29" s="194"/>
      <c r="FE29" s="194"/>
      <c r="FF29" s="194"/>
      <c r="FG29" s="194"/>
      <c r="FH29" s="194"/>
      <c r="FI29" s="194"/>
      <c r="FJ29" s="194"/>
      <c r="FK29" s="194"/>
      <c r="FL29" s="194"/>
      <c r="FM29" s="194"/>
      <c r="FN29" s="194"/>
      <c r="FO29" s="194"/>
      <c r="FP29" s="194"/>
      <c r="FQ29" s="194"/>
      <c r="FR29" s="194"/>
      <c r="FS29" s="194"/>
      <c r="FT29" s="194"/>
      <c r="FU29" s="194"/>
      <c r="FV29" s="194"/>
      <c r="FW29" s="194"/>
      <c r="FX29" s="194"/>
      <c r="FY29" s="194"/>
      <c r="FZ29" s="194"/>
      <c r="GA29" s="194"/>
      <c r="GB29" s="194"/>
      <c r="GC29" s="194"/>
      <c r="GD29" s="194"/>
      <c r="GE29" s="194"/>
      <c r="GF29" s="194"/>
      <c r="GG29" s="194"/>
      <c r="GH29" s="194"/>
      <c r="GI29" s="194"/>
      <c r="GJ29" s="194"/>
      <c r="GK29" s="194"/>
      <c r="GL29" s="194"/>
      <c r="GM29" s="194"/>
      <c r="GN29" s="194"/>
      <c r="GO29" s="194"/>
      <c r="GP29" s="194"/>
      <c r="GQ29" s="194"/>
      <c r="GR29" s="194"/>
      <c r="GS29" s="194"/>
      <c r="GT29" s="194"/>
      <c r="GU29" s="194"/>
      <c r="GV29" s="194"/>
      <c r="GW29" s="194"/>
      <c r="GX29" s="194"/>
      <c r="GY29" s="194"/>
      <c r="GZ29" s="194"/>
      <c r="HA29" s="194"/>
      <c r="HB29" s="194"/>
      <c r="HC29" s="194"/>
      <c r="HD29" s="194"/>
      <c r="HE29" s="194"/>
      <c r="HF29" s="194"/>
      <c r="HG29" s="194"/>
      <c r="HH29" s="194"/>
      <c r="HI29" s="194"/>
      <c r="HJ29" s="194"/>
      <c r="HK29" s="194"/>
      <c r="HL29" s="194"/>
      <c r="HM29" s="194"/>
      <c r="HN29" s="194"/>
      <c r="HO29" s="194"/>
      <c r="HP29" s="194"/>
      <c r="HQ29" s="194"/>
      <c r="HR29" s="194"/>
      <c r="HS29" s="194"/>
      <c r="HT29" s="194"/>
      <c r="HU29" s="194"/>
      <c r="HV29" s="194"/>
      <c r="HW29" s="194"/>
      <c r="HX29" s="194"/>
      <c r="HY29" s="194"/>
      <c r="HZ29" s="194"/>
      <c r="IA29" s="194"/>
      <c r="IB29" s="194"/>
      <c r="IC29" s="194"/>
      <c r="ID29" s="194"/>
      <c r="IE29" s="194"/>
      <c r="IF29" s="194"/>
      <c r="IG29" s="194"/>
      <c r="IH29" s="194"/>
      <c r="II29" s="194"/>
      <c r="IJ29" s="194"/>
      <c r="IK29" s="194"/>
      <c r="IL29" s="194"/>
      <c r="IM29" s="194"/>
      <c r="IN29" s="194"/>
      <c r="IO29" s="194"/>
      <c r="IP29" s="194"/>
      <c r="IQ29" s="194"/>
      <c r="IR29" s="194"/>
      <c r="IS29" s="194"/>
      <c r="IT29" s="194"/>
      <c r="IU29" s="194"/>
      <c r="IV29" s="194"/>
      <c r="IW29" s="194"/>
      <c r="IX29" s="194"/>
      <c r="IY29" s="194"/>
      <c r="IZ29" s="194"/>
      <c r="JA29" s="194"/>
      <c r="JB29" s="194"/>
      <c r="JC29" s="194"/>
      <c r="JD29" s="194"/>
      <c r="JE29" s="194"/>
      <c r="JF29" s="194"/>
      <c r="JG29" s="194"/>
      <c r="JH29" s="194"/>
      <c r="JI29" s="194"/>
      <c r="JJ29" s="194"/>
      <c r="JK29" s="194"/>
      <c r="JL29" s="194"/>
      <c r="JM29" s="194"/>
      <c r="JN29" s="194"/>
      <c r="JO29" s="194"/>
      <c r="JP29" s="194"/>
      <c r="JQ29" s="194"/>
      <c r="JR29" s="194"/>
      <c r="JS29" s="194"/>
      <c r="JT29" s="194"/>
      <c r="JU29" s="194"/>
      <c r="JV29" s="194"/>
      <c r="JW29" s="194"/>
      <c r="JX29" s="194"/>
      <c r="JY29" s="194"/>
      <c r="JZ29" s="194"/>
      <c r="KA29" s="194"/>
      <c r="KB29" s="194"/>
      <c r="KC29" s="194"/>
      <c r="KD29" s="194"/>
      <c r="KE29" s="194"/>
      <c r="KF29" s="194"/>
      <c r="KG29" s="194"/>
      <c r="KH29" s="194"/>
      <c r="KI29" s="194"/>
      <c r="KJ29" s="194"/>
      <c r="KK29" s="194"/>
      <c r="KL29" s="194"/>
      <c r="KM29" s="194"/>
      <c r="KN29" s="194"/>
      <c r="KO29" s="194"/>
      <c r="KP29" s="194"/>
      <c r="KQ29" s="194"/>
      <c r="KR29" s="194"/>
      <c r="KS29" s="194"/>
      <c r="KT29" s="194"/>
      <c r="KU29" s="194"/>
      <c r="KV29" s="194"/>
      <c r="KW29" s="194"/>
      <c r="KX29" s="194"/>
      <c r="KY29" s="194"/>
      <c r="KZ29" s="194"/>
      <c r="LA29" s="194"/>
      <c r="LB29" s="194"/>
      <c r="LC29" s="194"/>
      <c r="LD29" s="194"/>
      <c r="LE29" s="194"/>
      <c r="LF29" s="194"/>
      <c r="LG29" s="194"/>
      <c r="LH29" s="194"/>
      <c r="LI29" s="194"/>
      <c r="LJ29" s="194"/>
      <c r="LK29" s="194"/>
      <c r="LL29" s="194"/>
      <c r="LM29" s="194"/>
      <c r="LN29" s="194"/>
      <c r="LO29" s="194"/>
      <c r="LP29" s="194"/>
      <c r="LQ29" s="194"/>
      <c r="LR29" s="194"/>
      <c r="LS29" s="194"/>
      <c r="LT29" s="194"/>
      <c r="LU29" s="194"/>
      <c r="LV29" s="194"/>
      <c r="LW29" s="194"/>
      <c r="LX29" s="194"/>
      <c r="LY29" s="194"/>
      <c r="LZ29" s="194"/>
      <c r="MA29" s="194"/>
      <c r="MB29" s="194"/>
      <c r="MC29" s="194"/>
      <c r="MD29" s="194"/>
      <c r="ME29" s="194"/>
      <c r="MF29" s="194"/>
      <c r="MG29" s="194"/>
      <c r="MH29" s="194"/>
      <c r="MI29" s="194"/>
      <c r="MJ29" s="194"/>
      <c r="MK29" s="194"/>
      <c r="ML29" s="194"/>
      <c r="MM29" s="194"/>
      <c r="MN29" s="194"/>
      <c r="MO29" s="194"/>
      <c r="MP29" s="194"/>
      <c r="MQ29" s="194"/>
      <c r="MR29" s="194"/>
      <c r="MS29" s="194"/>
      <c r="MT29" s="194"/>
      <c r="MU29" s="194"/>
      <c r="MV29" s="194"/>
      <c r="MW29" s="194"/>
      <c r="MX29" s="194"/>
      <c r="MY29" s="194"/>
      <c r="MZ29" s="194"/>
      <c r="NA29" s="194"/>
      <c r="NB29" s="194"/>
      <c r="NC29" s="194"/>
      <c r="ND29" s="194"/>
      <c r="NE29" s="194"/>
      <c r="NF29" s="194"/>
      <c r="NG29" s="194"/>
      <c r="NH29" s="194"/>
      <c r="NI29" s="194"/>
      <c r="NJ29" s="194"/>
      <c r="NK29" s="194"/>
      <c r="NL29" s="194"/>
      <c r="NM29" s="194"/>
      <c r="NN29" s="194"/>
      <c r="NO29" s="194"/>
      <c r="NP29" s="194"/>
      <c r="NQ29" s="194"/>
    </row>
    <row r="30" spans="1:381" s="190" customFormat="1" ht="15" x14ac:dyDescent="0.2">
      <c r="A30" s="163">
        <v>25</v>
      </c>
      <c r="B30" s="236" t="s">
        <v>287</v>
      </c>
      <c r="C30" s="163">
        <v>1</v>
      </c>
      <c r="D30" s="235">
        <v>1653</v>
      </c>
      <c r="E30" s="235">
        <v>1.7</v>
      </c>
      <c r="F30" s="235">
        <f t="shared" si="0"/>
        <v>2810.1</v>
      </c>
      <c r="G30" s="189"/>
      <c r="H30" s="228">
        <f t="shared" si="1"/>
        <v>0</v>
      </c>
      <c r="I30" s="9"/>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c r="DM30" s="194"/>
      <c r="DN30" s="194"/>
      <c r="DO30" s="194"/>
      <c r="DP30" s="194"/>
      <c r="DQ30" s="194"/>
      <c r="DR30" s="194"/>
      <c r="DS30" s="194"/>
      <c r="DT30" s="194"/>
      <c r="DU30" s="194"/>
      <c r="DV30" s="194"/>
      <c r="DW30" s="194"/>
      <c r="DX30" s="194"/>
      <c r="DY30" s="194"/>
      <c r="DZ30" s="194"/>
      <c r="EA30" s="194"/>
      <c r="EB30" s="194"/>
      <c r="EC30" s="194"/>
      <c r="ED30" s="194"/>
      <c r="EE30" s="194"/>
      <c r="EF30" s="194"/>
      <c r="EG30" s="194"/>
      <c r="EH30" s="194"/>
      <c r="EI30" s="194"/>
      <c r="EJ30" s="194"/>
      <c r="EK30" s="194"/>
      <c r="EL30" s="194"/>
      <c r="EM30" s="194"/>
      <c r="EN30" s="194"/>
      <c r="EO30" s="194"/>
      <c r="EP30" s="194"/>
      <c r="EQ30" s="194"/>
      <c r="ER30" s="194"/>
      <c r="ES30" s="194"/>
      <c r="ET30" s="194"/>
      <c r="EU30" s="194"/>
      <c r="EV30" s="194"/>
      <c r="EW30" s="194"/>
      <c r="EX30" s="194"/>
      <c r="EY30" s="194"/>
      <c r="EZ30" s="194"/>
      <c r="FA30" s="194"/>
      <c r="FB30" s="194"/>
      <c r="FC30" s="194"/>
      <c r="FD30" s="194"/>
      <c r="FE30" s="194"/>
      <c r="FF30" s="194"/>
      <c r="FG30" s="194"/>
      <c r="FH30" s="194"/>
      <c r="FI30" s="194"/>
      <c r="FJ30" s="194"/>
      <c r="FK30" s="194"/>
      <c r="FL30" s="194"/>
      <c r="FM30" s="194"/>
      <c r="FN30" s="194"/>
      <c r="FO30" s="194"/>
      <c r="FP30" s="194"/>
      <c r="FQ30" s="194"/>
      <c r="FR30" s="194"/>
      <c r="FS30" s="194"/>
      <c r="FT30" s="194"/>
      <c r="FU30" s="194"/>
      <c r="FV30" s="194"/>
      <c r="FW30" s="194"/>
      <c r="FX30" s="194"/>
      <c r="FY30" s="194"/>
      <c r="FZ30" s="194"/>
      <c r="GA30" s="194"/>
      <c r="GB30" s="194"/>
      <c r="GC30" s="194"/>
      <c r="GD30" s="194"/>
      <c r="GE30" s="194"/>
      <c r="GF30" s="194"/>
      <c r="GG30" s="194"/>
      <c r="GH30" s="194"/>
      <c r="GI30" s="194"/>
      <c r="GJ30" s="194"/>
      <c r="GK30" s="194"/>
      <c r="GL30" s="194"/>
      <c r="GM30" s="194"/>
      <c r="GN30" s="194"/>
      <c r="GO30" s="194"/>
      <c r="GP30" s="194"/>
      <c r="GQ30" s="194"/>
      <c r="GR30" s="194"/>
      <c r="GS30" s="194"/>
      <c r="GT30" s="194"/>
      <c r="GU30" s="194"/>
      <c r="GV30" s="194"/>
      <c r="GW30" s="194"/>
      <c r="GX30" s="194"/>
      <c r="GY30" s="194"/>
      <c r="GZ30" s="194"/>
      <c r="HA30" s="194"/>
      <c r="HB30" s="194"/>
      <c r="HC30" s="194"/>
      <c r="HD30" s="194"/>
      <c r="HE30" s="194"/>
      <c r="HF30" s="194"/>
      <c r="HG30" s="194"/>
      <c r="HH30" s="194"/>
      <c r="HI30" s="194"/>
      <c r="HJ30" s="194"/>
      <c r="HK30" s="194"/>
      <c r="HL30" s="194"/>
      <c r="HM30" s="194"/>
      <c r="HN30" s="194"/>
      <c r="HO30" s="194"/>
      <c r="HP30" s="194"/>
      <c r="HQ30" s="194"/>
      <c r="HR30" s="194"/>
      <c r="HS30" s="194"/>
      <c r="HT30" s="194"/>
      <c r="HU30" s="194"/>
      <c r="HV30" s="194"/>
      <c r="HW30" s="194"/>
      <c r="HX30" s="194"/>
      <c r="HY30" s="194"/>
      <c r="HZ30" s="194"/>
      <c r="IA30" s="194"/>
      <c r="IB30" s="194"/>
      <c r="IC30" s="194"/>
      <c r="ID30" s="194"/>
      <c r="IE30" s="194"/>
      <c r="IF30" s="194"/>
      <c r="IG30" s="194"/>
      <c r="IH30" s="194"/>
      <c r="II30" s="194"/>
      <c r="IJ30" s="194"/>
      <c r="IK30" s="194"/>
      <c r="IL30" s="194"/>
      <c r="IM30" s="194"/>
      <c r="IN30" s="194"/>
      <c r="IO30" s="194"/>
      <c r="IP30" s="194"/>
      <c r="IQ30" s="194"/>
      <c r="IR30" s="194"/>
      <c r="IS30" s="194"/>
      <c r="IT30" s="194"/>
      <c r="IU30" s="194"/>
      <c r="IV30" s="194"/>
      <c r="IW30" s="194"/>
      <c r="IX30" s="194"/>
      <c r="IY30" s="194"/>
      <c r="IZ30" s="194"/>
      <c r="JA30" s="194"/>
      <c r="JB30" s="194"/>
      <c r="JC30" s="194"/>
      <c r="JD30" s="194"/>
      <c r="JE30" s="194"/>
      <c r="JF30" s="194"/>
      <c r="JG30" s="194"/>
      <c r="JH30" s="194"/>
      <c r="JI30" s="194"/>
      <c r="JJ30" s="194"/>
      <c r="JK30" s="194"/>
      <c r="JL30" s="194"/>
      <c r="JM30" s="194"/>
      <c r="JN30" s="194"/>
      <c r="JO30" s="194"/>
      <c r="JP30" s="194"/>
      <c r="JQ30" s="194"/>
      <c r="JR30" s="194"/>
      <c r="JS30" s="194"/>
      <c r="JT30" s="194"/>
      <c r="JU30" s="194"/>
      <c r="JV30" s="194"/>
      <c r="JW30" s="194"/>
      <c r="JX30" s="194"/>
      <c r="JY30" s="194"/>
      <c r="JZ30" s="194"/>
      <c r="KA30" s="194"/>
      <c r="KB30" s="194"/>
      <c r="KC30" s="194"/>
      <c r="KD30" s="194"/>
      <c r="KE30" s="194"/>
      <c r="KF30" s="194"/>
      <c r="KG30" s="194"/>
      <c r="KH30" s="194"/>
      <c r="KI30" s="194"/>
      <c r="KJ30" s="194"/>
      <c r="KK30" s="194"/>
      <c r="KL30" s="194"/>
      <c r="KM30" s="194"/>
      <c r="KN30" s="194"/>
      <c r="KO30" s="194"/>
      <c r="KP30" s="194"/>
      <c r="KQ30" s="194"/>
      <c r="KR30" s="194"/>
      <c r="KS30" s="194"/>
      <c r="KT30" s="194"/>
      <c r="KU30" s="194"/>
      <c r="KV30" s="194"/>
      <c r="KW30" s="194"/>
      <c r="KX30" s="194"/>
      <c r="KY30" s="194"/>
      <c r="KZ30" s="194"/>
      <c r="LA30" s="194"/>
      <c r="LB30" s="194"/>
      <c r="LC30" s="194"/>
      <c r="LD30" s="194"/>
      <c r="LE30" s="194"/>
      <c r="LF30" s="194"/>
      <c r="LG30" s="194"/>
      <c r="LH30" s="194"/>
      <c r="LI30" s="194"/>
      <c r="LJ30" s="194"/>
      <c r="LK30" s="194"/>
      <c r="LL30" s="194"/>
      <c r="LM30" s="194"/>
      <c r="LN30" s="194"/>
      <c r="LO30" s="194"/>
      <c r="LP30" s="194"/>
      <c r="LQ30" s="194"/>
      <c r="LR30" s="194"/>
      <c r="LS30" s="194"/>
      <c r="LT30" s="194"/>
      <c r="LU30" s="194"/>
      <c r="LV30" s="194"/>
      <c r="LW30" s="194"/>
      <c r="LX30" s="194"/>
      <c r="LY30" s="194"/>
      <c r="LZ30" s="194"/>
      <c r="MA30" s="194"/>
      <c r="MB30" s="194"/>
      <c r="MC30" s="194"/>
      <c r="MD30" s="194"/>
      <c r="ME30" s="194"/>
      <c r="MF30" s="194"/>
      <c r="MG30" s="194"/>
      <c r="MH30" s="194"/>
      <c r="MI30" s="194"/>
      <c r="MJ30" s="194"/>
      <c r="MK30" s="194"/>
      <c r="ML30" s="194"/>
      <c r="MM30" s="194"/>
      <c r="MN30" s="194"/>
      <c r="MO30" s="194"/>
      <c r="MP30" s="194"/>
      <c r="MQ30" s="194"/>
      <c r="MR30" s="194"/>
      <c r="MS30" s="194"/>
      <c r="MT30" s="194"/>
      <c r="MU30" s="194"/>
      <c r="MV30" s="194"/>
      <c r="MW30" s="194"/>
      <c r="MX30" s="194"/>
      <c r="MY30" s="194"/>
      <c r="MZ30" s="194"/>
      <c r="NA30" s="194"/>
      <c r="NB30" s="194"/>
      <c r="NC30" s="194"/>
      <c r="ND30" s="194"/>
      <c r="NE30" s="194"/>
      <c r="NF30" s="194"/>
      <c r="NG30" s="194"/>
      <c r="NH30" s="194"/>
      <c r="NI30" s="194"/>
      <c r="NJ30" s="194"/>
      <c r="NK30" s="194"/>
      <c r="NL30" s="194"/>
      <c r="NM30" s="194"/>
      <c r="NN30" s="194"/>
      <c r="NO30" s="194"/>
      <c r="NP30" s="194"/>
      <c r="NQ30" s="194"/>
    </row>
    <row r="31" spans="1:381" s="190" customFormat="1" ht="15" x14ac:dyDescent="0.2">
      <c r="A31" s="163">
        <v>26</v>
      </c>
      <c r="B31" s="236" t="s">
        <v>288</v>
      </c>
      <c r="C31" s="163">
        <v>1</v>
      </c>
      <c r="D31" s="235">
        <v>1653</v>
      </c>
      <c r="E31" s="235">
        <v>1.7</v>
      </c>
      <c r="F31" s="235">
        <f t="shared" si="0"/>
        <v>2810.1</v>
      </c>
      <c r="G31" s="189"/>
      <c r="H31" s="228">
        <f t="shared" si="1"/>
        <v>0</v>
      </c>
      <c r="I31" s="9"/>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4"/>
      <c r="EG31" s="194"/>
      <c r="EH31" s="194"/>
      <c r="EI31" s="194"/>
      <c r="EJ31" s="194"/>
      <c r="EK31" s="194"/>
      <c r="EL31" s="194"/>
      <c r="EM31" s="194"/>
      <c r="EN31" s="194"/>
      <c r="EO31" s="194"/>
      <c r="EP31" s="194"/>
      <c r="EQ31" s="194"/>
      <c r="ER31" s="194"/>
      <c r="ES31" s="194"/>
      <c r="ET31" s="194"/>
      <c r="EU31" s="194"/>
      <c r="EV31" s="194"/>
      <c r="EW31" s="194"/>
      <c r="EX31" s="194"/>
      <c r="EY31" s="194"/>
      <c r="EZ31" s="194"/>
      <c r="FA31" s="194"/>
      <c r="FB31" s="194"/>
      <c r="FC31" s="194"/>
      <c r="FD31" s="194"/>
      <c r="FE31" s="194"/>
      <c r="FF31" s="194"/>
      <c r="FG31" s="194"/>
      <c r="FH31" s="194"/>
      <c r="FI31" s="194"/>
      <c r="FJ31" s="194"/>
      <c r="FK31" s="194"/>
      <c r="FL31" s="194"/>
      <c r="FM31" s="194"/>
      <c r="FN31" s="194"/>
      <c r="FO31" s="194"/>
      <c r="FP31" s="194"/>
      <c r="FQ31" s="194"/>
      <c r="FR31" s="194"/>
      <c r="FS31" s="194"/>
      <c r="FT31" s="194"/>
      <c r="FU31" s="194"/>
      <c r="FV31" s="194"/>
      <c r="FW31" s="194"/>
      <c r="FX31" s="194"/>
      <c r="FY31" s="194"/>
      <c r="FZ31" s="194"/>
      <c r="GA31" s="194"/>
      <c r="GB31" s="194"/>
      <c r="GC31" s="194"/>
      <c r="GD31" s="194"/>
      <c r="GE31" s="194"/>
      <c r="GF31" s="194"/>
      <c r="GG31" s="194"/>
      <c r="GH31" s="194"/>
      <c r="GI31" s="194"/>
      <c r="GJ31" s="194"/>
      <c r="GK31" s="194"/>
      <c r="GL31" s="194"/>
      <c r="GM31" s="194"/>
      <c r="GN31" s="194"/>
      <c r="GO31" s="194"/>
      <c r="GP31" s="194"/>
      <c r="GQ31" s="194"/>
      <c r="GR31" s="194"/>
      <c r="GS31" s="194"/>
      <c r="GT31" s="194"/>
      <c r="GU31" s="194"/>
      <c r="GV31" s="194"/>
      <c r="GW31" s="194"/>
      <c r="GX31" s="194"/>
      <c r="GY31" s="194"/>
      <c r="GZ31" s="194"/>
      <c r="HA31" s="194"/>
      <c r="HB31" s="194"/>
      <c r="HC31" s="194"/>
      <c r="HD31" s="194"/>
      <c r="HE31" s="194"/>
      <c r="HF31" s="194"/>
      <c r="HG31" s="194"/>
      <c r="HH31" s="194"/>
      <c r="HI31" s="194"/>
      <c r="HJ31" s="194"/>
      <c r="HK31" s="194"/>
      <c r="HL31" s="194"/>
      <c r="HM31" s="194"/>
      <c r="HN31" s="194"/>
      <c r="HO31" s="194"/>
      <c r="HP31" s="194"/>
      <c r="HQ31" s="194"/>
      <c r="HR31" s="194"/>
      <c r="HS31" s="194"/>
      <c r="HT31" s="194"/>
      <c r="HU31" s="194"/>
      <c r="HV31" s="194"/>
      <c r="HW31" s="194"/>
      <c r="HX31" s="194"/>
      <c r="HY31" s="194"/>
      <c r="HZ31" s="194"/>
      <c r="IA31" s="194"/>
      <c r="IB31" s="194"/>
      <c r="IC31" s="194"/>
      <c r="ID31" s="194"/>
      <c r="IE31" s="194"/>
      <c r="IF31" s="194"/>
      <c r="IG31" s="194"/>
      <c r="IH31" s="194"/>
      <c r="II31" s="194"/>
      <c r="IJ31" s="194"/>
      <c r="IK31" s="194"/>
      <c r="IL31" s="194"/>
      <c r="IM31" s="194"/>
      <c r="IN31" s="194"/>
      <c r="IO31" s="194"/>
      <c r="IP31" s="194"/>
      <c r="IQ31" s="194"/>
      <c r="IR31" s="194"/>
      <c r="IS31" s="194"/>
      <c r="IT31" s="194"/>
      <c r="IU31" s="194"/>
      <c r="IV31" s="194"/>
      <c r="IW31" s="194"/>
      <c r="IX31" s="194"/>
      <c r="IY31" s="194"/>
      <c r="IZ31" s="194"/>
      <c r="JA31" s="194"/>
      <c r="JB31" s="194"/>
      <c r="JC31" s="194"/>
      <c r="JD31" s="194"/>
      <c r="JE31" s="194"/>
      <c r="JF31" s="194"/>
      <c r="JG31" s="194"/>
      <c r="JH31" s="194"/>
      <c r="JI31" s="194"/>
      <c r="JJ31" s="194"/>
      <c r="JK31" s="194"/>
      <c r="JL31" s="194"/>
      <c r="JM31" s="194"/>
      <c r="JN31" s="194"/>
      <c r="JO31" s="194"/>
      <c r="JP31" s="194"/>
      <c r="JQ31" s="194"/>
      <c r="JR31" s="194"/>
      <c r="JS31" s="194"/>
      <c r="JT31" s="194"/>
      <c r="JU31" s="194"/>
      <c r="JV31" s="194"/>
      <c r="JW31" s="194"/>
      <c r="JX31" s="194"/>
      <c r="JY31" s="194"/>
      <c r="JZ31" s="194"/>
      <c r="KA31" s="194"/>
      <c r="KB31" s="194"/>
      <c r="KC31" s="194"/>
      <c r="KD31" s="194"/>
      <c r="KE31" s="194"/>
      <c r="KF31" s="194"/>
      <c r="KG31" s="194"/>
      <c r="KH31" s="194"/>
      <c r="KI31" s="194"/>
      <c r="KJ31" s="194"/>
      <c r="KK31" s="194"/>
      <c r="KL31" s="194"/>
      <c r="KM31" s="194"/>
      <c r="KN31" s="194"/>
      <c r="KO31" s="194"/>
      <c r="KP31" s="194"/>
      <c r="KQ31" s="194"/>
      <c r="KR31" s="194"/>
      <c r="KS31" s="194"/>
      <c r="KT31" s="194"/>
      <c r="KU31" s="194"/>
      <c r="KV31" s="194"/>
      <c r="KW31" s="194"/>
      <c r="KX31" s="194"/>
      <c r="KY31" s="194"/>
      <c r="KZ31" s="194"/>
      <c r="LA31" s="194"/>
      <c r="LB31" s="194"/>
      <c r="LC31" s="194"/>
      <c r="LD31" s="194"/>
      <c r="LE31" s="194"/>
      <c r="LF31" s="194"/>
      <c r="LG31" s="194"/>
      <c r="LH31" s="194"/>
      <c r="LI31" s="194"/>
      <c r="LJ31" s="194"/>
      <c r="LK31" s="194"/>
      <c r="LL31" s="194"/>
      <c r="LM31" s="194"/>
      <c r="LN31" s="194"/>
      <c r="LO31" s="194"/>
      <c r="LP31" s="194"/>
      <c r="LQ31" s="194"/>
      <c r="LR31" s="194"/>
      <c r="LS31" s="194"/>
      <c r="LT31" s="194"/>
      <c r="LU31" s="194"/>
      <c r="LV31" s="194"/>
      <c r="LW31" s="194"/>
      <c r="LX31" s="194"/>
      <c r="LY31" s="194"/>
      <c r="LZ31" s="194"/>
      <c r="MA31" s="194"/>
      <c r="MB31" s="194"/>
      <c r="MC31" s="194"/>
      <c r="MD31" s="194"/>
      <c r="ME31" s="194"/>
      <c r="MF31" s="194"/>
      <c r="MG31" s="194"/>
      <c r="MH31" s="194"/>
      <c r="MI31" s="194"/>
      <c r="MJ31" s="194"/>
      <c r="MK31" s="194"/>
      <c r="ML31" s="194"/>
      <c r="MM31" s="194"/>
      <c r="MN31" s="194"/>
      <c r="MO31" s="194"/>
      <c r="MP31" s="194"/>
      <c r="MQ31" s="194"/>
      <c r="MR31" s="194"/>
      <c r="MS31" s="194"/>
      <c r="MT31" s="194"/>
      <c r="MU31" s="194"/>
      <c r="MV31" s="194"/>
      <c r="MW31" s="194"/>
      <c r="MX31" s="194"/>
      <c r="MY31" s="194"/>
      <c r="MZ31" s="194"/>
      <c r="NA31" s="194"/>
      <c r="NB31" s="194"/>
      <c r="NC31" s="194"/>
      <c r="ND31" s="194"/>
      <c r="NE31" s="194"/>
      <c r="NF31" s="194"/>
      <c r="NG31" s="194"/>
      <c r="NH31" s="194"/>
      <c r="NI31" s="194"/>
      <c r="NJ31" s="194"/>
      <c r="NK31" s="194"/>
      <c r="NL31" s="194"/>
      <c r="NM31" s="194"/>
      <c r="NN31" s="194"/>
      <c r="NO31" s="194"/>
      <c r="NP31" s="194"/>
      <c r="NQ31" s="194"/>
    </row>
    <row r="32" spans="1:381" s="190" customFormat="1" ht="15" x14ac:dyDescent="0.2">
      <c r="A32" s="163">
        <v>27</v>
      </c>
      <c r="B32" s="236" t="s">
        <v>289</v>
      </c>
      <c r="C32" s="163">
        <v>1</v>
      </c>
      <c r="D32" s="235">
        <v>1653</v>
      </c>
      <c r="E32" s="235">
        <v>1.7</v>
      </c>
      <c r="F32" s="235">
        <f t="shared" si="0"/>
        <v>2810.1</v>
      </c>
      <c r="G32" s="189"/>
      <c r="H32" s="228">
        <f t="shared" si="1"/>
        <v>0</v>
      </c>
      <c r="I32" s="9"/>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c r="DM32" s="194"/>
      <c r="DN32" s="194"/>
      <c r="DO32" s="194"/>
      <c r="DP32" s="194"/>
      <c r="DQ32" s="194"/>
      <c r="DR32" s="194"/>
      <c r="DS32" s="194"/>
      <c r="DT32" s="194"/>
      <c r="DU32" s="194"/>
      <c r="DV32" s="194"/>
      <c r="DW32" s="194"/>
      <c r="DX32" s="194"/>
      <c r="DY32" s="194"/>
      <c r="DZ32" s="194"/>
      <c r="EA32" s="194"/>
      <c r="EB32" s="194"/>
      <c r="EC32" s="194"/>
      <c r="ED32" s="194"/>
      <c r="EE32" s="194"/>
      <c r="EF32" s="194"/>
      <c r="EG32" s="194"/>
      <c r="EH32" s="194"/>
      <c r="EI32" s="194"/>
      <c r="EJ32" s="194"/>
      <c r="EK32" s="194"/>
      <c r="EL32" s="194"/>
      <c r="EM32" s="194"/>
      <c r="EN32" s="194"/>
      <c r="EO32" s="194"/>
      <c r="EP32" s="194"/>
      <c r="EQ32" s="194"/>
      <c r="ER32" s="194"/>
      <c r="ES32" s="194"/>
      <c r="ET32" s="194"/>
      <c r="EU32" s="194"/>
      <c r="EV32" s="194"/>
      <c r="EW32" s="194"/>
      <c r="EX32" s="194"/>
      <c r="EY32" s="194"/>
      <c r="EZ32" s="194"/>
      <c r="FA32" s="194"/>
      <c r="FB32" s="194"/>
      <c r="FC32" s="194"/>
      <c r="FD32" s="194"/>
      <c r="FE32" s="194"/>
      <c r="FF32" s="194"/>
      <c r="FG32" s="194"/>
      <c r="FH32" s="194"/>
      <c r="FI32" s="194"/>
      <c r="FJ32" s="194"/>
      <c r="FK32" s="194"/>
      <c r="FL32" s="194"/>
      <c r="FM32" s="194"/>
      <c r="FN32" s="194"/>
      <c r="FO32" s="194"/>
      <c r="FP32" s="194"/>
      <c r="FQ32" s="194"/>
      <c r="FR32" s="194"/>
      <c r="FS32" s="194"/>
      <c r="FT32" s="194"/>
      <c r="FU32" s="194"/>
      <c r="FV32" s="194"/>
      <c r="FW32" s="194"/>
      <c r="FX32" s="194"/>
      <c r="FY32" s="194"/>
      <c r="FZ32" s="194"/>
      <c r="GA32" s="194"/>
      <c r="GB32" s="194"/>
      <c r="GC32" s="194"/>
      <c r="GD32" s="194"/>
      <c r="GE32" s="194"/>
      <c r="GF32" s="194"/>
      <c r="GG32" s="194"/>
      <c r="GH32" s="194"/>
      <c r="GI32" s="194"/>
      <c r="GJ32" s="194"/>
      <c r="GK32" s="194"/>
      <c r="GL32" s="194"/>
      <c r="GM32" s="194"/>
      <c r="GN32" s="194"/>
      <c r="GO32" s="194"/>
      <c r="GP32" s="194"/>
      <c r="GQ32" s="194"/>
      <c r="GR32" s="194"/>
      <c r="GS32" s="194"/>
      <c r="GT32" s="194"/>
      <c r="GU32" s="194"/>
      <c r="GV32" s="194"/>
      <c r="GW32" s="194"/>
      <c r="GX32" s="194"/>
      <c r="GY32" s="194"/>
      <c r="GZ32" s="194"/>
      <c r="HA32" s="194"/>
      <c r="HB32" s="194"/>
      <c r="HC32" s="194"/>
      <c r="HD32" s="194"/>
      <c r="HE32" s="194"/>
      <c r="HF32" s="194"/>
      <c r="HG32" s="194"/>
      <c r="HH32" s="194"/>
      <c r="HI32" s="194"/>
      <c r="HJ32" s="194"/>
      <c r="HK32" s="194"/>
      <c r="HL32" s="194"/>
      <c r="HM32" s="194"/>
      <c r="HN32" s="194"/>
      <c r="HO32" s="194"/>
      <c r="HP32" s="194"/>
      <c r="HQ32" s="194"/>
      <c r="HR32" s="194"/>
      <c r="HS32" s="194"/>
      <c r="HT32" s="194"/>
      <c r="HU32" s="194"/>
      <c r="HV32" s="194"/>
      <c r="HW32" s="194"/>
      <c r="HX32" s="194"/>
      <c r="HY32" s="194"/>
      <c r="HZ32" s="194"/>
      <c r="IA32" s="194"/>
      <c r="IB32" s="194"/>
      <c r="IC32" s="194"/>
      <c r="ID32" s="194"/>
      <c r="IE32" s="194"/>
      <c r="IF32" s="194"/>
      <c r="IG32" s="194"/>
      <c r="IH32" s="194"/>
      <c r="II32" s="194"/>
      <c r="IJ32" s="194"/>
      <c r="IK32" s="194"/>
      <c r="IL32" s="194"/>
      <c r="IM32" s="194"/>
      <c r="IN32" s="194"/>
      <c r="IO32" s="194"/>
      <c r="IP32" s="194"/>
      <c r="IQ32" s="194"/>
      <c r="IR32" s="194"/>
      <c r="IS32" s="194"/>
      <c r="IT32" s="194"/>
      <c r="IU32" s="194"/>
      <c r="IV32" s="194"/>
      <c r="IW32" s="194"/>
      <c r="IX32" s="194"/>
      <c r="IY32" s="194"/>
      <c r="IZ32" s="194"/>
      <c r="JA32" s="194"/>
      <c r="JB32" s="194"/>
      <c r="JC32" s="194"/>
      <c r="JD32" s="194"/>
      <c r="JE32" s="194"/>
      <c r="JF32" s="194"/>
      <c r="JG32" s="194"/>
      <c r="JH32" s="194"/>
      <c r="JI32" s="194"/>
      <c r="JJ32" s="194"/>
      <c r="JK32" s="194"/>
      <c r="JL32" s="194"/>
      <c r="JM32" s="194"/>
      <c r="JN32" s="194"/>
      <c r="JO32" s="194"/>
      <c r="JP32" s="194"/>
      <c r="JQ32" s="194"/>
      <c r="JR32" s="194"/>
      <c r="JS32" s="194"/>
      <c r="JT32" s="194"/>
      <c r="JU32" s="194"/>
      <c r="JV32" s="194"/>
      <c r="JW32" s="194"/>
      <c r="JX32" s="194"/>
      <c r="JY32" s="194"/>
      <c r="JZ32" s="194"/>
      <c r="KA32" s="194"/>
      <c r="KB32" s="194"/>
      <c r="KC32" s="194"/>
      <c r="KD32" s="194"/>
      <c r="KE32" s="194"/>
      <c r="KF32" s="194"/>
      <c r="KG32" s="194"/>
      <c r="KH32" s="194"/>
      <c r="KI32" s="194"/>
      <c r="KJ32" s="194"/>
      <c r="KK32" s="194"/>
      <c r="KL32" s="194"/>
      <c r="KM32" s="194"/>
      <c r="KN32" s="194"/>
      <c r="KO32" s="194"/>
      <c r="KP32" s="194"/>
      <c r="KQ32" s="194"/>
      <c r="KR32" s="194"/>
      <c r="KS32" s="194"/>
      <c r="KT32" s="194"/>
      <c r="KU32" s="194"/>
      <c r="KV32" s="194"/>
      <c r="KW32" s="194"/>
      <c r="KX32" s="194"/>
      <c r="KY32" s="194"/>
      <c r="KZ32" s="194"/>
      <c r="LA32" s="194"/>
      <c r="LB32" s="194"/>
      <c r="LC32" s="194"/>
      <c r="LD32" s="194"/>
      <c r="LE32" s="194"/>
      <c r="LF32" s="194"/>
      <c r="LG32" s="194"/>
      <c r="LH32" s="194"/>
      <c r="LI32" s="194"/>
      <c r="LJ32" s="194"/>
      <c r="LK32" s="194"/>
      <c r="LL32" s="194"/>
      <c r="LM32" s="194"/>
      <c r="LN32" s="194"/>
      <c r="LO32" s="194"/>
      <c r="LP32" s="194"/>
      <c r="LQ32" s="194"/>
      <c r="LR32" s="194"/>
      <c r="LS32" s="194"/>
      <c r="LT32" s="194"/>
      <c r="LU32" s="194"/>
      <c r="LV32" s="194"/>
      <c r="LW32" s="194"/>
      <c r="LX32" s="194"/>
      <c r="LY32" s="194"/>
      <c r="LZ32" s="194"/>
      <c r="MA32" s="194"/>
      <c r="MB32" s="194"/>
      <c r="MC32" s="194"/>
      <c r="MD32" s="194"/>
      <c r="ME32" s="194"/>
      <c r="MF32" s="194"/>
      <c r="MG32" s="194"/>
      <c r="MH32" s="194"/>
      <c r="MI32" s="194"/>
      <c r="MJ32" s="194"/>
      <c r="MK32" s="194"/>
      <c r="ML32" s="194"/>
      <c r="MM32" s="194"/>
      <c r="MN32" s="194"/>
      <c r="MO32" s="194"/>
      <c r="MP32" s="194"/>
      <c r="MQ32" s="194"/>
      <c r="MR32" s="194"/>
      <c r="MS32" s="194"/>
      <c r="MT32" s="194"/>
      <c r="MU32" s="194"/>
      <c r="MV32" s="194"/>
      <c r="MW32" s="194"/>
      <c r="MX32" s="194"/>
      <c r="MY32" s="194"/>
      <c r="MZ32" s="194"/>
      <c r="NA32" s="194"/>
      <c r="NB32" s="194"/>
      <c r="NC32" s="194"/>
      <c r="ND32" s="194"/>
      <c r="NE32" s="194"/>
      <c r="NF32" s="194"/>
      <c r="NG32" s="194"/>
      <c r="NH32" s="194"/>
      <c r="NI32" s="194"/>
      <c r="NJ32" s="194"/>
      <c r="NK32" s="194"/>
      <c r="NL32" s="194"/>
      <c r="NM32" s="194"/>
      <c r="NN32" s="194"/>
      <c r="NO32" s="194"/>
      <c r="NP32" s="194"/>
      <c r="NQ32" s="194"/>
    </row>
    <row r="33" spans="1:381" s="190" customFormat="1" ht="15" x14ac:dyDescent="0.2">
      <c r="A33" s="163">
        <v>28</v>
      </c>
      <c r="B33" s="236" t="s">
        <v>290</v>
      </c>
      <c r="C33" s="163">
        <v>1</v>
      </c>
      <c r="D33" s="235">
        <v>1653</v>
      </c>
      <c r="E33" s="235">
        <v>1.7</v>
      </c>
      <c r="F33" s="235">
        <f t="shared" si="0"/>
        <v>2810.1</v>
      </c>
      <c r="G33" s="189"/>
      <c r="H33" s="228">
        <f t="shared" si="1"/>
        <v>0</v>
      </c>
      <c r="I33" s="9"/>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94"/>
      <c r="CP33" s="194"/>
      <c r="CQ33" s="194"/>
      <c r="CR33" s="194"/>
      <c r="CS33" s="194"/>
      <c r="CT33" s="194"/>
      <c r="CU33" s="194"/>
      <c r="CV33" s="194"/>
      <c r="CW33" s="194"/>
      <c r="CX33" s="194"/>
      <c r="CY33" s="194"/>
      <c r="CZ33" s="194"/>
      <c r="DA33" s="194"/>
      <c r="DB33" s="194"/>
      <c r="DC33" s="194"/>
      <c r="DD33" s="194"/>
      <c r="DE33" s="194"/>
      <c r="DF33" s="194"/>
      <c r="DG33" s="194"/>
      <c r="DH33" s="194"/>
      <c r="DI33" s="194"/>
      <c r="DJ33" s="194"/>
      <c r="DK33" s="194"/>
      <c r="DL33" s="194"/>
      <c r="DM33" s="194"/>
      <c r="DN33" s="194"/>
      <c r="DO33" s="194"/>
      <c r="DP33" s="194"/>
      <c r="DQ33" s="194"/>
      <c r="DR33" s="194"/>
      <c r="DS33" s="194"/>
      <c r="DT33" s="194"/>
      <c r="DU33" s="194"/>
      <c r="DV33" s="194"/>
      <c r="DW33" s="194"/>
      <c r="DX33" s="194"/>
      <c r="DY33" s="194"/>
      <c r="DZ33" s="194"/>
      <c r="EA33" s="194"/>
      <c r="EB33" s="194"/>
      <c r="EC33" s="194"/>
      <c r="ED33" s="194"/>
      <c r="EE33" s="194"/>
      <c r="EF33" s="194"/>
      <c r="EG33" s="194"/>
      <c r="EH33" s="194"/>
      <c r="EI33" s="194"/>
      <c r="EJ33" s="194"/>
      <c r="EK33" s="194"/>
      <c r="EL33" s="194"/>
      <c r="EM33" s="194"/>
      <c r="EN33" s="194"/>
      <c r="EO33" s="194"/>
      <c r="EP33" s="194"/>
      <c r="EQ33" s="194"/>
      <c r="ER33" s="194"/>
      <c r="ES33" s="194"/>
      <c r="ET33" s="194"/>
      <c r="EU33" s="194"/>
      <c r="EV33" s="194"/>
      <c r="EW33" s="194"/>
      <c r="EX33" s="194"/>
      <c r="EY33" s="194"/>
      <c r="EZ33" s="194"/>
      <c r="FA33" s="194"/>
      <c r="FB33" s="194"/>
      <c r="FC33" s="194"/>
      <c r="FD33" s="194"/>
      <c r="FE33" s="194"/>
      <c r="FF33" s="194"/>
      <c r="FG33" s="194"/>
      <c r="FH33" s="194"/>
      <c r="FI33" s="194"/>
      <c r="FJ33" s="194"/>
      <c r="FK33" s="194"/>
      <c r="FL33" s="194"/>
      <c r="FM33" s="194"/>
      <c r="FN33" s="194"/>
      <c r="FO33" s="194"/>
      <c r="FP33" s="194"/>
      <c r="FQ33" s="194"/>
      <c r="FR33" s="194"/>
      <c r="FS33" s="194"/>
      <c r="FT33" s="194"/>
      <c r="FU33" s="194"/>
      <c r="FV33" s="194"/>
      <c r="FW33" s="194"/>
      <c r="FX33" s="194"/>
      <c r="FY33" s="194"/>
      <c r="FZ33" s="194"/>
      <c r="GA33" s="194"/>
      <c r="GB33" s="194"/>
      <c r="GC33" s="194"/>
      <c r="GD33" s="194"/>
      <c r="GE33" s="194"/>
      <c r="GF33" s="194"/>
      <c r="GG33" s="194"/>
      <c r="GH33" s="194"/>
      <c r="GI33" s="194"/>
      <c r="GJ33" s="194"/>
      <c r="GK33" s="194"/>
      <c r="GL33" s="194"/>
      <c r="GM33" s="194"/>
      <c r="GN33" s="194"/>
      <c r="GO33" s="194"/>
      <c r="GP33" s="194"/>
      <c r="GQ33" s="194"/>
      <c r="GR33" s="194"/>
      <c r="GS33" s="194"/>
      <c r="GT33" s="194"/>
      <c r="GU33" s="194"/>
      <c r="GV33" s="194"/>
      <c r="GW33" s="194"/>
      <c r="GX33" s="194"/>
      <c r="GY33" s="194"/>
      <c r="GZ33" s="194"/>
      <c r="HA33" s="194"/>
      <c r="HB33" s="194"/>
      <c r="HC33" s="194"/>
      <c r="HD33" s="194"/>
      <c r="HE33" s="194"/>
      <c r="HF33" s="194"/>
      <c r="HG33" s="194"/>
      <c r="HH33" s="194"/>
      <c r="HI33" s="194"/>
      <c r="HJ33" s="194"/>
      <c r="HK33" s="194"/>
      <c r="HL33" s="194"/>
      <c r="HM33" s="194"/>
      <c r="HN33" s="194"/>
      <c r="HO33" s="194"/>
      <c r="HP33" s="194"/>
      <c r="HQ33" s="194"/>
      <c r="HR33" s="194"/>
      <c r="HS33" s="194"/>
      <c r="HT33" s="194"/>
      <c r="HU33" s="194"/>
      <c r="HV33" s="194"/>
      <c r="HW33" s="194"/>
      <c r="HX33" s="194"/>
      <c r="HY33" s="194"/>
      <c r="HZ33" s="194"/>
      <c r="IA33" s="194"/>
      <c r="IB33" s="194"/>
      <c r="IC33" s="194"/>
      <c r="ID33" s="194"/>
      <c r="IE33" s="194"/>
      <c r="IF33" s="194"/>
      <c r="IG33" s="194"/>
      <c r="IH33" s="194"/>
      <c r="II33" s="194"/>
      <c r="IJ33" s="194"/>
      <c r="IK33" s="194"/>
      <c r="IL33" s="194"/>
      <c r="IM33" s="194"/>
      <c r="IN33" s="194"/>
      <c r="IO33" s="194"/>
      <c r="IP33" s="194"/>
      <c r="IQ33" s="194"/>
      <c r="IR33" s="194"/>
      <c r="IS33" s="194"/>
      <c r="IT33" s="194"/>
      <c r="IU33" s="194"/>
      <c r="IV33" s="194"/>
      <c r="IW33" s="194"/>
      <c r="IX33" s="194"/>
      <c r="IY33" s="194"/>
      <c r="IZ33" s="194"/>
      <c r="JA33" s="194"/>
      <c r="JB33" s="194"/>
      <c r="JC33" s="194"/>
      <c r="JD33" s="194"/>
      <c r="JE33" s="194"/>
      <c r="JF33" s="194"/>
      <c r="JG33" s="194"/>
      <c r="JH33" s="194"/>
      <c r="JI33" s="194"/>
      <c r="JJ33" s="194"/>
      <c r="JK33" s="194"/>
      <c r="JL33" s="194"/>
      <c r="JM33" s="194"/>
      <c r="JN33" s="194"/>
      <c r="JO33" s="194"/>
      <c r="JP33" s="194"/>
      <c r="JQ33" s="194"/>
      <c r="JR33" s="194"/>
      <c r="JS33" s="194"/>
      <c r="JT33" s="194"/>
      <c r="JU33" s="194"/>
      <c r="JV33" s="194"/>
      <c r="JW33" s="194"/>
      <c r="JX33" s="194"/>
      <c r="JY33" s="194"/>
      <c r="JZ33" s="194"/>
      <c r="KA33" s="194"/>
      <c r="KB33" s="194"/>
      <c r="KC33" s="194"/>
      <c r="KD33" s="194"/>
      <c r="KE33" s="194"/>
      <c r="KF33" s="194"/>
      <c r="KG33" s="194"/>
      <c r="KH33" s="194"/>
      <c r="KI33" s="194"/>
      <c r="KJ33" s="194"/>
      <c r="KK33" s="194"/>
      <c r="KL33" s="194"/>
      <c r="KM33" s="194"/>
      <c r="KN33" s="194"/>
      <c r="KO33" s="194"/>
      <c r="KP33" s="194"/>
      <c r="KQ33" s="194"/>
      <c r="KR33" s="194"/>
      <c r="KS33" s="194"/>
      <c r="KT33" s="194"/>
      <c r="KU33" s="194"/>
      <c r="KV33" s="194"/>
      <c r="KW33" s="194"/>
      <c r="KX33" s="194"/>
      <c r="KY33" s="194"/>
      <c r="KZ33" s="194"/>
      <c r="LA33" s="194"/>
      <c r="LB33" s="194"/>
      <c r="LC33" s="194"/>
      <c r="LD33" s="194"/>
      <c r="LE33" s="194"/>
      <c r="LF33" s="194"/>
      <c r="LG33" s="194"/>
      <c r="LH33" s="194"/>
      <c r="LI33" s="194"/>
      <c r="LJ33" s="194"/>
      <c r="LK33" s="194"/>
      <c r="LL33" s="194"/>
      <c r="LM33" s="194"/>
      <c r="LN33" s="194"/>
      <c r="LO33" s="194"/>
      <c r="LP33" s="194"/>
      <c r="LQ33" s="194"/>
      <c r="LR33" s="194"/>
      <c r="LS33" s="194"/>
      <c r="LT33" s="194"/>
      <c r="LU33" s="194"/>
      <c r="LV33" s="194"/>
      <c r="LW33" s="194"/>
      <c r="LX33" s="194"/>
      <c r="LY33" s="194"/>
      <c r="LZ33" s="194"/>
      <c r="MA33" s="194"/>
      <c r="MB33" s="194"/>
      <c r="MC33" s="194"/>
      <c r="MD33" s="194"/>
      <c r="ME33" s="194"/>
      <c r="MF33" s="194"/>
      <c r="MG33" s="194"/>
      <c r="MH33" s="194"/>
      <c r="MI33" s="194"/>
      <c r="MJ33" s="194"/>
      <c r="MK33" s="194"/>
      <c r="ML33" s="194"/>
      <c r="MM33" s="194"/>
      <c r="MN33" s="194"/>
      <c r="MO33" s="194"/>
      <c r="MP33" s="194"/>
      <c r="MQ33" s="194"/>
      <c r="MR33" s="194"/>
      <c r="MS33" s="194"/>
      <c r="MT33" s="194"/>
      <c r="MU33" s="194"/>
      <c r="MV33" s="194"/>
      <c r="MW33" s="194"/>
      <c r="MX33" s="194"/>
      <c r="MY33" s="194"/>
      <c r="MZ33" s="194"/>
      <c r="NA33" s="194"/>
      <c r="NB33" s="194"/>
      <c r="NC33" s="194"/>
      <c r="ND33" s="194"/>
      <c r="NE33" s="194"/>
      <c r="NF33" s="194"/>
      <c r="NG33" s="194"/>
      <c r="NH33" s="194"/>
      <c r="NI33" s="194"/>
      <c r="NJ33" s="194"/>
      <c r="NK33" s="194"/>
      <c r="NL33" s="194"/>
      <c r="NM33" s="194"/>
      <c r="NN33" s="194"/>
      <c r="NO33" s="194"/>
      <c r="NP33" s="194"/>
      <c r="NQ33" s="194"/>
    </row>
    <row r="34" spans="1:381" s="190" customFormat="1" ht="15" x14ac:dyDescent="0.2">
      <c r="A34" s="163">
        <v>29</v>
      </c>
      <c r="B34" s="236" t="s">
        <v>291</v>
      </c>
      <c r="C34" s="163">
        <v>1</v>
      </c>
      <c r="D34" s="235">
        <v>1479</v>
      </c>
      <c r="E34" s="235">
        <v>1.7</v>
      </c>
      <c r="F34" s="235">
        <f t="shared" si="0"/>
        <v>2514.2999999999997</v>
      </c>
      <c r="G34" s="189"/>
      <c r="H34" s="228">
        <f t="shared" si="1"/>
        <v>0</v>
      </c>
      <c r="I34" s="9"/>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4"/>
      <c r="DG34" s="194"/>
      <c r="DH34" s="194"/>
      <c r="DI34" s="194"/>
      <c r="DJ34" s="194"/>
      <c r="DK34" s="194"/>
      <c r="DL34" s="194"/>
      <c r="DM34" s="194"/>
      <c r="DN34" s="194"/>
      <c r="DO34" s="194"/>
      <c r="DP34" s="194"/>
      <c r="DQ34" s="194"/>
      <c r="DR34" s="194"/>
      <c r="DS34" s="194"/>
      <c r="DT34" s="194"/>
      <c r="DU34" s="194"/>
      <c r="DV34" s="194"/>
      <c r="DW34" s="194"/>
      <c r="DX34" s="194"/>
      <c r="DY34" s="194"/>
      <c r="DZ34" s="194"/>
      <c r="EA34" s="194"/>
      <c r="EB34" s="194"/>
      <c r="EC34" s="194"/>
      <c r="ED34" s="194"/>
      <c r="EE34" s="194"/>
      <c r="EF34" s="194"/>
      <c r="EG34" s="194"/>
      <c r="EH34" s="194"/>
      <c r="EI34" s="194"/>
      <c r="EJ34" s="194"/>
      <c r="EK34" s="194"/>
      <c r="EL34" s="194"/>
      <c r="EM34" s="194"/>
      <c r="EN34" s="194"/>
      <c r="EO34" s="194"/>
      <c r="EP34" s="194"/>
      <c r="EQ34" s="194"/>
      <c r="ER34" s="194"/>
      <c r="ES34" s="194"/>
      <c r="ET34" s="194"/>
      <c r="EU34" s="194"/>
      <c r="EV34" s="194"/>
      <c r="EW34" s="194"/>
      <c r="EX34" s="194"/>
      <c r="EY34" s="194"/>
      <c r="EZ34" s="194"/>
      <c r="FA34" s="194"/>
      <c r="FB34" s="194"/>
      <c r="FC34" s="194"/>
      <c r="FD34" s="194"/>
      <c r="FE34" s="194"/>
      <c r="FF34" s="194"/>
      <c r="FG34" s="194"/>
      <c r="FH34" s="194"/>
      <c r="FI34" s="194"/>
      <c r="FJ34" s="194"/>
      <c r="FK34" s="194"/>
      <c r="FL34" s="194"/>
      <c r="FM34" s="194"/>
      <c r="FN34" s="194"/>
      <c r="FO34" s="194"/>
      <c r="FP34" s="194"/>
      <c r="FQ34" s="194"/>
      <c r="FR34" s="194"/>
      <c r="FS34" s="194"/>
      <c r="FT34" s="194"/>
      <c r="FU34" s="194"/>
      <c r="FV34" s="194"/>
      <c r="FW34" s="194"/>
      <c r="FX34" s="194"/>
      <c r="FY34" s="194"/>
      <c r="FZ34" s="194"/>
      <c r="GA34" s="194"/>
      <c r="GB34" s="194"/>
      <c r="GC34" s="194"/>
      <c r="GD34" s="194"/>
      <c r="GE34" s="194"/>
      <c r="GF34" s="194"/>
      <c r="GG34" s="194"/>
      <c r="GH34" s="194"/>
      <c r="GI34" s="194"/>
      <c r="GJ34" s="194"/>
      <c r="GK34" s="194"/>
      <c r="GL34" s="194"/>
      <c r="GM34" s="194"/>
      <c r="GN34" s="194"/>
      <c r="GO34" s="194"/>
      <c r="GP34" s="194"/>
      <c r="GQ34" s="194"/>
      <c r="GR34" s="194"/>
      <c r="GS34" s="194"/>
      <c r="GT34" s="194"/>
      <c r="GU34" s="194"/>
      <c r="GV34" s="194"/>
      <c r="GW34" s="194"/>
      <c r="GX34" s="194"/>
      <c r="GY34" s="194"/>
      <c r="GZ34" s="194"/>
      <c r="HA34" s="194"/>
      <c r="HB34" s="194"/>
      <c r="HC34" s="194"/>
      <c r="HD34" s="194"/>
      <c r="HE34" s="194"/>
      <c r="HF34" s="194"/>
      <c r="HG34" s="194"/>
      <c r="HH34" s="194"/>
      <c r="HI34" s="194"/>
      <c r="HJ34" s="194"/>
      <c r="HK34" s="194"/>
      <c r="HL34" s="194"/>
      <c r="HM34" s="194"/>
      <c r="HN34" s="194"/>
      <c r="HO34" s="194"/>
      <c r="HP34" s="194"/>
      <c r="HQ34" s="194"/>
      <c r="HR34" s="194"/>
      <c r="HS34" s="194"/>
      <c r="HT34" s="194"/>
      <c r="HU34" s="194"/>
      <c r="HV34" s="194"/>
      <c r="HW34" s="194"/>
      <c r="HX34" s="194"/>
      <c r="HY34" s="194"/>
      <c r="HZ34" s="194"/>
      <c r="IA34" s="194"/>
      <c r="IB34" s="194"/>
      <c r="IC34" s="194"/>
      <c r="ID34" s="194"/>
      <c r="IE34" s="194"/>
      <c r="IF34" s="194"/>
      <c r="IG34" s="194"/>
      <c r="IH34" s="194"/>
      <c r="II34" s="194"/>
      <c r="IJ34" s="194"/>
      <c r="IK34" s="194"/>
      <c r="IL34" s="194"/>
      <c r="IM34" s="194"/>
      <c r="IN34" s="194"/>
      <c r="IO34" s="194"/>
      <c r="IP34" s="194"/>
      <c r="IQ34" s="194"/>
      <c r="IR34" s="194"/>
      <c r="IS34" s="194"/>
      <c r="IT34" s="194"/>
      <c r="IU34" s="194"/>
      <c r="IV34" s="194"/>
      <c r="IW34" s="194"/>
      <c r="IX34" s="194"/>
      <c r="IY34" s="194"/>
      <c r="IZ34" s="194"/>
      <c r="JA34" s="194"/>
      <c r="JB34" s="194"/>
      <c r="JC34" s="194"/>
      <c r="JD34" s="194"/>
      <c r="JE34" s="194"/>
      <c r="JF34" s="194"/>
      <c r="JG34" s="194"/>
      <c r="JH34" s="194"/>
      <c r="JI34" s="194"/>
      <c r="JJ34" s="194"/>
      <c r="JK34" s="194"/>
      <c r="JL34" s="194"/>
      <c r="JM34" s="194"/>
      <c r="JN34" s="194"/>
      <c r="JO34" s="194"/>
      <c r="JP34" s="194"/>
      <c r="JQ34" s="194"/>
      <c r="JR34" s="194"/>
      <c r="JS34" s="194"/>
      <c r="JT34" s="194"/>
      <c r="JU34" s="194"/>
      <c r="JV34" s="194"/>
      <c r="JW34" s="194"/>
      <c r="JX34" s="194"/>
      <c r="JY34" s="194"/>
      <c r="JZ34" s="194"/>
      <c r="KA34" s="194"/>
      <c r="KB34" s="194"/>
      <c r="KC34" s="194"/>
      <c r="KD34" s="194"/>
      <c r="KE34" s="194"/>
      <c r="KF34" s="194"/>
      <c r="KG34" s="194"/>
      <c r="KH34" s="194"/>
      <c r="KI34" s="194"/>
      <c r="KJ34" s="194"/>
      <c r="KK34" s="194"/>
      <c r="KL34" s="194"/>
      <c r="KM34" s="194"/>
      <c r="KN34" s="194"/>
      <c r="KO34" s="194"/>
      <c r="KP34" s="194"/>
      <c r="KQ34" s="194"/>
      <c r="KR34" s="194"/>
      <c r="KS34" s="194"/>
      <c r="KT34" s="194"/>
      <c r="KU34" s="194"/>
      <c r="KV34" s="194"/>
      <c r="KW34" s="194"/>
      <c r="KX34" s="194"/>
      <c r="KY34" s="194"/>
      <c r="KZ34" s="194"/>
      <c r="LA34" s="194"/>
      <c r="LB34" s="194"/>
      <c r="LC34" s="194"/>
      <c r="LD34" s="194"/>
      <c r="LE34" s="194"/>
      <c r="LF34" s="194"/>
      <c r="LG34" s="194"/>
      <c r="LH34" s="194"/>
      <c r="LI34" s="194"/>
      <c r="LJ34" s="194"/>
      <c r="LK34" s="194"/>
      <c r="LL34" s="194"/>
      <c r="LM34" s="194"/>
      <c r="LN34" s="194"/>
      <c r="LO34" s="194"/>
      <c r="LP34" s="194"/>
      <c r="LQ34" s="194"/>
      <c r="LR34" s="194"/>
      <c r="LS34" s="194"/>
      <c r="LT34" s="194"/>
      <c r="LU34" s="194"/>
      <c r="LV34" s="194"/>
      <c r="LW34" s="194"/>
      <c r="LX34" s="194"/>
      <c r="LY34" s="194"/>
      <c r="LZ34" s="194"/>
      <c r="MA34" s="194"/>
      <c r="MB34" s="194"/>
      <c r="MC34" s="194"/>
      <c r="MD34" s="194"/>
      <c r="ME34" s="194"/>
      <c r="MF34" s="194"/>
      <c r="MG34" s="194"/>
      <c r="MH34" s="194"/>
      <c r="MI34" s="194"/>
      <c r="MJ34" s="194"/>
      <c r="MK34" s="194"/>
      <c r="ML34" s="194"/>
      <c r="MM34" s="194"/>
      <c r="MN34" s="194"/>
      <c r="MO34" s="194"/>
      <c r="MP34" s="194"/>
      <c r="MQ34" s="194"/>
      <c r="MR34" s="194"/>
      <c r="MS34" s="194"/>
      <c r="MT34" s="194"/>
      <c r="MU34" s="194"/>
      <c r="MV34" s="194"/>
      <c r="MW34" s="194"/>
      <c r="MX34" s="194"/>
      <c r="MY34" s="194"/>
      <c r="MZ34" s="194"/>
      <c r="NA34" s="194"/>
      <c r="NB34" s="194"/>
      <c r="NC34" s="194"/>
      <c r="ND34" s="194"/>
      <c r="NE34" s="194"/>
      <c r="NF34" s="194"/>
      <c r="NG34" s="194"/>
      <c r="NH34" s="194"/>
      <c r="NI34" s="194"/>
      <c r="NJ34" s="194"/>
      <c r="NK34" s="194"/>
      <c r="NL34" s="194"/>
      <c r="NM34" s="194"/>
      <c r="NN34" s="194"/>
      <c r="NO34" s="194"/>
      <c r="NP34" s="194"/>
      <c r="NQ34" s="194"/>
    </row>
    <row r="35" spans="1:381" s="134" customFormat="1" ht="15" x14ac:dyDescent="0.2">
      <c r="A35" s="218"/>
      <c r="B35" s="253" t="s">
        <v>168</v>
      </c>
      <c r="C35" s="210"/>
      <c r="D35" s="255"/>
      <c r="E35" s="243">
        <v>1.7</v>
      </c>
      <c r="F35" s="244"/>
      <c r="G35" s="186"/>
      <c r="H35" s="228"/>
      <c r="I35" s="9"/>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c r="IV35" s="138"/>
      <c r="IW35" s="138"/>
      <c r="IX35" s="138"/>
      <c r="IY35" s="138"/>
      <c r="IZ35" s="138"/>
      <c r="JA35" s="138"/>
      <c r="JB35" s="138"/>
      <c r="JC35" s="138"/>
      <c r="JD35" s="138"/>
      <c r="JE35" s="138"/>
      <c r="JF35" s="138"/>
      <c r="JG35" s="138"/>
      <c r="JH35" s="138"/>
      <c r="JI35" s="138"/>
      <c r="JJ35" s="138"/>
      <c r="JK35" s="138"/>
      <c r="JL35" s="138"/>
      <c r="JM35" s="138"/>
      <c r="JN35" s="138"/>
      <c r="JO35" s="138"/>
      <c r="JP35" s="138"/>
      <c r="JQ35" s="138"/>
      <c r="JR35" s="138"/>
      <c r="JS35" s="138"/>
      <c r="JT35" s="138"/>
      <c r="JU35" s="138"/>
      <c r="JV35" s="138"/>
      <c r="JW35" s="138"/>
      <c r="JX35" s="138"/>
      <c r="JY35" s="138"/>
      <c r="JZ35" s="138"/>
      <c r="KA35" s="138"/>
      <c r="KB35" s="138"/>
      <c r="KC35" s="138"/>
      <c r="KD35" s="138"/>
      <c r="KE35" s="138"/>
      <c r="KF35" s="138"/>
      <c r="KG35" s="138"/>
      <c r="KH35" s="138"/>
      <c r="KI35" s="138"/>
      <c r="KJ35" s="138"/>
      <c r="KK35" s="138"/>
      <c r="KL35" s="138"/>
      <c r="KM35" s="138"/>
      <c r="KN35" s="138"/>
      <c r="KO35" s="138"/>
      <c r="KP35" s="138"/>
      <c r="KQ35" s="138"/>
      <c r="KR35" s="138"/>
      <c r="KS35" s="138"/>
      <c r="KT35" s="138"/>
      <c r="KU35" s="138"/>
      <c r="KV35" s="138"/>
      <c r="KW35" s="138"/>
      <c r="KX35" s="138"/>
      <c r="KY35" s="138"/>
      <c r="KZ35" s="138"/>
      <c r="LA35" s="138"/>
      <c r="LB35" s="138"/>
      <c r="LC35" s="138"/>
      <c r="LD35" s="138"/>
      <c r="LE35" s="138"/>
      <c r="LF35" s="138"/>
      <c r="LG35" s="138"/>
      <c r="LH35" s="138"/>
      <c r="LI35" s="138"/>
      <c r="LJ35" s="138"/>
      <c r="LK35" s="138"/>
      <c r="LL35" s="138"/>
      <c r="LM35" s="138"/>
      <c r="LN35" s="138"/>
      <c r="LO35" s="138"/>
      <c r="LP35" s="138"/>
      <c r="LQ35" s="138"/>
      <c r="LR35" s="138"/>
      <c r="LS35" s="138"/>
      <c r="LT35" s="138"/>
      <c r="LU35" s="138"/>
      <c r="LV35" s="138"/>
      <c r="LW35" s="138"/>
      <c r="LX35" s="138"/>
      <c r="LY35" s="138"/>
      <c r="LZ35" s="138"/>
      <c r="MA35" s="138"/>
      <c r="MB35" s="138"/>
      <c r="MC35" s="138"/>
      <c r="MD35" s="138"/>
      <c r="ME35" s="138"/>
      <c r="MF35" s="138"/>
      <c r="MG35" s="138"/>
      <c r="MH35" s="138"/>
      <c r="MI35" s="138"/>
      <c r="MJ35" s="138"/>
      <c r="MK35" s="138"/>
      <c r="ML35" s="138"/>
      <c r="MM35" s="138"/>
      <c r="MN35" s="138"/>
      <c r="MO35" s="138"/>
      <c r="MP35" s="138"/>
      <c r="MQ35" s="138"/>
      <c r="MR35" s="138"/>
      <c r="MS35" s="138"/>
      <c r="MT35" s="138"/>
      <c r="MU35" s="138"/>
      <c r="MV35" s="138"/>
      <c r="MW35" s="138"/>
      <c r="MX35" s="138"/>
      <c r="MY35" s="138"/>
      <c r="MZ35" s="138"/>
      <c r="NA35" s="138"/>
      <c r="NB35" s="138"/>
      <c r="NC35" s="138"/>
      <c r="ND35" s="138"/>
      <c r="NE35" s="138"/>
      <c r="NF35" s="138"/>
      <c r="NG35" s="138"/>
      <c r="NH35" s="138"/>
      <c r="NI35" s="138"/>
      <c r="NJ35" s="138"/>
      <c r="NK35" s="138"/>
      <c r="NL35" s="138"/>
      <c r="NM35" s="138"/>
      <c r="NN35" s="138"/>
      <c r="NO35" s="138"/>
      <c r="NP35" s="138"/>
      <c r="NQ35" s="138"/>
    </row>
    <row r="36" spans="1:381" ht="15" x14ac:dyDescent="0.2">
      <c r="A36" s="163">
        <v>30</v>
      </c>
      <c r="B36" s="164" t="s">
        <v>292</v>
      </c>
      <c r="C36" s="163">
        <v>30</v>
      </c>
      <c r="D36" s="237">
        <v>50</v>
      </c>
      <c r="E36" s="235">
        <v>1.7</v>
      </c>
      <c r="F36" s="235">
        <f t="shared" si="0"/>
        <v>85</v>
      </c>
      <c r="G36" s="189"/>
      <c r="H36" s="228">
        <f t="shared" ref="H36:H80" si="2">G36*D36</f>
        <v>0</v>
      </c>
    </row>
    <row r="37" spans="1:381" ht="15" x14ac:dyDescent="0.2">
      <c r="A37" s="163">
        <v>31</v>
      </c>
      <c r="B37" s="164" t="s">
        <v>293</v>
      </c>
      <c r="C37" s="163">
        <v>30</v>
      </c>
      <c r="D37" s="237">
        <v>50</v>
      </c>
      <c r="E37" s="235">
        <v>1.7</v>
      </c>
      <c r="F37" s="235">
        <f t="shared" si="0"/>
        <v>85</v>
      </c>
      <c r="G37" s="189"/>
      <c r="H37" s="228">
        <f t="shared" si="2"/>
        <v>0</v>
      </c>
    </row>
    <row r="38" spans="1:381" ht="15" x14ac:dyDescent="0.2">
      <c r="A38" s="163">
        <v>32</v>
      </c>
      <c r="B38" s="164" t="s">
        <v>294</v>
      </c>
      <c r="C38" s="163">
        <v>30</v>
      </c>
      <c r="D38" s="237">
        <v>50</v>
      </c>
      <c r="E38" s="235">
        <v>1.7</v>
      </c>
      <c r="F38" s="235">
        <f t="shared" si="0"/>
        <v>85</v>
      </c>
      <c r="G38" s="189"/>
      <c r="H38" s="228">
        <f t="shared" si="2"/>
        <v>0</v>
      </c>
    </row>
    <row r="39" spans="1:381" ht="15" x14ac:dyDescent="0.2">
      <c r="A39" s="163">
        <v>33</v>
      </c>
      <c r="B39" s="164" t="s">
        <v>295</v>
      </c>
      <c r="C39" s="163">
        <v>30</v>
      </c>
      <c r="D39" s="237">
        <v>50</v>
      </c>
      <c r="E39" s="235">
        <v>1.7</v>
      </c>
      <c r="F39" s="235">
        <f t="shared" si="0"/>
        <v>85</v>
      </c>
      <c r="G39" s="189"/>
      <c r="H39" s="228">
        <f t="shared" si="2"/>
        <v>0</v>
      </c>
    </row>
    <row r="40" spans="1:381" ht="15" x14ac:dyDescent="0.2">
      <c r="A40" s="163">
        <v>34</v>
      </c>
      <c r="B40" s="164" t="s">
        <v>296</v>
      </c>
      <c r="C40" s="163">
        <v>30</v>
      </c>
      <c r="D40" s="237">
        <v>50</v>
      </c>
      <c r="E40" s="235">
        <v>1.7</v>
      </c>
      <c r="F40" s="235">
        <f t="shared" si="0"/>
        <v>85</v>
      </c>
      <c r="G40" s="189"/>
      <c r="H40" s="228">
        <f t="shared" si="2"/>
        <v>0</v>
      </c>
    </row>
    <row r="41" spans="1:381" ht="15" x14ac:dyDescent="0.2">
      <c r="A41" s="163">
        <v>35</v>
      </c>
      <c r="B41" s="164" t="s">
        <v>297</v>
      </c>
      <c r="C41" s="163">
        <v>30</v>
      </c>
      <c r="D41" s="237">
        <v>50</v>
      </c>
      <c r="E41" s="235">
        <v>1.7</v>
      </c>
      <c r="F41" s="235">
        <f t="shared" si="0"/>
        <v>85</v>
      </c>
      <c r="G41" s="189"/>
      <c r="H41" s="228">
        <f t="shared" si="2"/>
        <v>0</v>
      </c>
    </row>
    <row r="42" spans="1:381" ht="15" x14ac:dyDescent="0.2">
      <c r="A42" s="163">
        <v>36</v>
      </c>
      <c r="B42" s="164" t="s">
        <v>298</v>
      </c>
      <c r="C42" s="163">
        <v>30</v>
      </c>
      <c r="D42" s="237">
        <v>50</v>
      </c>
      <c r="E42" s="235">
        <v>1.7</v>
      </c>
      <c r="F42" s="235">
        <f t="shared" si="0"/>
        <v>85</v>
      </c>
      <c r="G42" s="189"/>
      <c r="H42" s="228">
        <f t="shared" si="2"/>
        <v>0</v>
      </c>
    </row>
    <row r="43" spans="1:381" ht="15" x14ac:dyDescent="0.2">
      <c r="A43" s="163">
        <v>37</v>
      </c>
      <c r="B43" s="164" t="s">
        <v>299</v>
      </c>
      <c r="C43" s="163">
        <v>30</v>
      </c>
      <c r="D43" s="237">
        <v>50</v>
      </c>
      <c r="E43" s="235">
        <v>1.7</v>
      </c>
      <c r="F43" s="235">
        <f t="shared" si="0"/>
        <v>85</v>
      </c>
      <c r="G43" s="189"/>
      <c r="H43" s="228">
        <f t="shared" si="2"/>
        <v>0</v>
      </c>
    </row>
    <row r="44" spans="1:381" ht="15" x14ac:dyDescent="0.2">
      <c r="A44" s="163">
        <v>38</v>
      </c>
      <c r="B44" s="164" t="s">
        <v>300</v>
      </c>
      <c r="C44" s="163">
        <v>30</v>
      </c>
      <c r="D44" s="237">
        <v>50</v>
      </c>
      <c r="E44" s="235">
        <v>1.7</v>
      </c>
      <c r="F44" s="235">
        <f t="shared" si="0"/>
        <v>85</v>
      </c>
      <c r="G44" s="189"/>
      <c r="H44" s="228">
        <f t="shared" si="2"/>
        <v>0</v>
      </c>
    </row>
    <row r="45" spans="1:381" ht="15" x14ac:dyDescent="0.2">
      <c r="A45" s="163">
        <v>39</v>
      </c>
      <c r="B45" s="164" t="s">
        <v>301</v>
      </c>
      <c r="C45" s="163">
        <v>30</v>
      </c>
      <c r="D45" s="237">
        <v>50</v>
      </c>
      <c r="E45" s="235">
        <v>1.7</v>
      </c>
      <c r="F45" s="235">
        <f t="shared" si="0"/>
        <v>85</v>
      </c>
      <c r="G45" s="189"/>
      <c r="H45" s="228">
        <f t="shared" si="2"/>
        <v>0</v>
      </c>
    </row>
    <row r="46" spans="1:381" ht="15" x14ac:dyDescent="0.2">
      <c r="A46" s="163">
        <v>40</v>
      </c>
      <c r="B46" s="164" t="s">
        <v>302</v>
      </c>
      <c r="C46" s="163">
        <v>30</v>
      </c>
      <c r="D46" s="237">
        <v>50</v>
      </c>
      <c r="E46" s="235">
        <v>1.7</v>
      </c>
      <c r="F46" s="235">
        <f t="shared" si="0"/>
        <v>85</v>
      </c>
      <c r="G46" s="189"/>
      <c r="H46" s="228">
        <f t="shared" si="2"/>
        <v>0</v>
      </c>
    </row>
    <row r="47" spans="1:381" ht="15" x14ac:dyDescent="0.2">
      <c r="A47" s="163">
        <v>41</v>
      </c>
      <c r="B47" s="164" t="s">
        <v>303</v>
      </c>
      <c r="C47" s="163">
        <v>30</v>
      </c>
      <c r="D47" s="237">
        <v>50</v>
      </c>
      <c r="E47" s="235">
        <v>1.7</v>
      </c>
      <c r="F47" s="235">
        <f t="shared" si="0"/>
        <v>85</v>
      </c>
      <c r="G47" s="189"/>
      <c r="H47" s="228">
        <f t="shared" si="2"/>
        <v>0</v>
      </c>
    </row>
    <row r="48" spans="1:381" ht="15" x14ac:dyDescent="0.2">
      <c r="A48" s="163">
        <v>42</v>
      </c>
      <c r="B48" s="164" t="s">
        <v>304</v>
      </c>
      <c r="C48" s="163">
        <v>30</v>
      </c>
      <c r="D48" s="237">
        <v>50</v>
      </c>
      <c r="E48" s="235">
        <v>1.7</v>
      </c>
      <c r="F48" s="235">
        <f t="shared" si="0"/>
        <v>85</v>
      </c>
      <c r="G48" s="189"/>
      <c r="H48" s="228">
        <f t="shared" si="2"/>
        <v>0</v>
      </c>
    </row>
    <row r="49" spans="1:8" ht="15" x14ac:dyDescent="0.2">
      <c r="A49" s="163">
        <v>43</v>
      </c>
      <c r="B49" s="164" t="s">
        <v>305</v>
      </c>
      <c r="C49" s="163">
        <v>30</v>
      </c>
      <c r="D49" s="237">
        <v>50</v>
      </c>
      <c r="E49" s="235">
        <v>1.7</v>
      </c>
      <c r="F49" s="235">
        <f t="shared" si="0"/>
        <v>85</v>
      </c>
      <c r="G49" s="189"/>
      <c r="H49" s="228">
        <f t="shared" si="2"/>
        <v>0</v>
      </c>
    </row>
    <row r="50" spans="1:8" ht="15" x14ac:dyDescent="0.2">
      <c r="A50" s="163">
        <v>44</v>
      </c>
      <c r="B50" s="164" t="s">
        <v>306</v>
      </c>
      <c r="C50" s="163">
        <v>30</v>
      </c>
      <c r="D50" s="237">
        <v>50</v>
      </c>
      <c r="E50" s="235">
        <v>1.7</v>
      </c>
      <c r="F50" s="235">
        <f t="shared" si="0"/>
        <v>85</v>
      </c>
      <c r="G50" s="189"/>
      <c r="H50" s="228">
        <f t="shared" si="2"/>
        <v>0</v>
      </c>
    </row>
    <row r="51" spans="1:8" ht="15" x14ac:dyDescent="0.2">
      <c r="A51" s="163">
        <v>45</v>
      </c>
      <c r="B51" s="164" t="s">
        <v>307</v>
      </c>
      <c r="C51" s="163">
        <v>30</v>
      </c>
      <c r="D51" s="237">
        <v>50</v>
      </c>
      <c r="E51" s="235">
        <v>1.7</v>
      </c>
      <c r="F51" s="235">
        <f t="shared" si="0"/>
        <v>85</v>
      </c>
      <c r="G51" s="189"/>
      <c r="H51" s="228">
        <f t="shared" si="2"/>
        <v>0</v>
      </c>
    </row>
    <row r="52" spans="1:8" ht="15" x14ac:dyDescent="0.2">
      <c r="A52" s="163">
        <v>46</v>
      </c>
      <c r="B52" s="164" t="s">
        <v>308</v>
      </c>
      <c r="C52" s="163">
        <v>30</v>
      </c>
      <c r="D52" s="237">
        <v>50</v>
      </c>
      <c r="E52" s="235">
        <v>1.7</v>
      </c>
      <c r="F52" s="235">
        <f t="shared" si="0"/>
        <v>85</v>
      </c>
      <c r="G52" s="189"/>
      <c r="H52" s="228">
        <f t="shared" si="2"/>
        <v>0</v>
      </c>
    </row>
    <row r="53" spans="1:8" ht="15" x14ac:dyDescent="0.2">
      <c r="A53" s="163">
        <v>47</v>
      </c>
      <c r="B53" s="164" t="s">
        <v>309</v>
      </c>
      <c r="C53" s="163">
        <v>30</v>
      </c>
      <c r="D53" s="237">
        <v>50</v>
      </c>
      <c r="E53" s="235">
        <v>1.7</v>
      </c>
      <c r="F53" s="235">
        <f t="shared" si="0"/>
        <v>85</v>
      </c>
      <c r="G53" s="189"/>
      <c r="H53" s="228">
        <f t="shared" si="2"/>
        <v>0</v>
      </c>
    </row>
    <row r="54" spans="1:8" ht="15" x14ac:dyDescent="0.2">
      <c r="A54" s="163">
        <v>48</v>
      </c>
      <c r="B54" s="164" t="s">
        <v>310</v>
      </c>
      <c r="C54" s="163">
        <v>30</v>
      </c>
      <c r="D54" s="237">
        <v>50</v>
      </c>
      <c r="E54" s="235">
        <v>1.7</v>
      </c>
      <c r="F54" s="235">
        <f t="shared" si="0"/>
        <v>85</v>
      </c>
      <c r="G54" s="189"/>
      <c r="H54" s="228">
        <f t="shared" si="2"/>
        <v>0</v>
      </c>
    </row>
    <row r="55" spans="1:8" ht="15" x14ac:dyDescent="0.2">
      <c r="A55" s="163">
        <v>49</v>
      </c>
      <c r="B55" s="164" t="s">
        <v>311</v>
      </c>
      <c r="C55" s="163">
        <v>30</v>
      </c>
      <c r="D55" s="237">
        <v>50</v>
      </c>
      <c r="E55" s="235">
        <v>1.7</v>
      </c>
      <c r="F55" s="235">
        <f t="shared" si="0"/>
        <v>85</v>
      </c>
      <c r="G55" s="189"/>
      <c r="H55" s="228">
        <f t="shared" si="2"/>
        <v>0</v>
      </c>
    </row>
    <row r="56" spans="1:8" ht="15" x14ac:dyDescent="0.2">
      <c r="A56" s="163">
        <v>50</v>
      </c>
      <c r="B56" s="164" t="s">
        <v>312</v>
      </c>
      <c r="C56" s="163">
        <v>30</v>
      </c>
      <c r="D56" s="237">
        <v>50</v>
      </c>
      <c r="E56" s="235">
        <v>1.7</v>
      </c>
      <c r="F56" s="235">
        <f t="shared" si="0"/>
        <v>85</v>
      </c>
      <c r="G56" s="189"/>
      <c r="H56" s="228">
        <f t="shared" si="2"/>
        <v>0</v>
      </c>
    </row>
    <row r="57" spans="1:8" ht="15" x14ac:dyDescent="0.2">
      <c r="A57" s="163">
        <v>51</v>
      </c>
      <c r="B57" s="164" t="s">
        <v>313</v>
      </c>
      <c r="C57" s="163">
        <v>30</v>
      </c>
      <c r="D57" s="237">
        <v>50</v>
      </c>
      <c r="E57" s="235">
        <v>1.7</v>
      </c>
      <c r="F57" s="235">
        <f t="shared" si="0"/>
        <v>85</v>
      </c>
      <c r="G57" s="189"/>
      <c r="H57" s="228">
        <f t="shared" si="2"/>
        <v>0</v>
      </c>
    </row>
    <row r="58" spans="1:8" ht="15" x14ac:dyDescent="0.2">
      <c r="A58" s="163">
        <v>52</v>
      </c>
      <c r="B58" s="164" t="s">
        <v>314</v>
      </c>
      <c r="C58" s="163">
        <v>30</v>
      </c>
      <c r="D58" s="237">
        <v>50</v>
      </c>
      <c r="E58" s="235">
        <v>1.7</v>
      </c>
      <c r="F58" s="235">
        <f t="shared" si="0"/>
        <v>85</v>
      </c>
      <c r="G58" s="189"/>
      <c r="H58" s="228">
        <f t="shared" si="2"/>
        <v>0</v>
      </c>
    </row>
    <row r="59" spans="1:8" ht="15" x14ac:dyDescent="0.2">
      <c r="A59" s="163">
        <v>53</v>
      </c>
      <c r="B59" s="164" t="s">
        <v>315</v>
      </c>
      <c r="C59" s="163">
        <v>30</v>
      </c>
      <c r="D59" s="237">
        <v>50</v>
      </c>
      <c r="E59" s="235">
        <v>1.7</v>
      </c>
      <c r="F59" s="235">
        <f t="shared" si="0"/>
        <v>85</v>
      </c>
      <c r="G59" s="189"/>
      <c r="H59" s="228">
        <f t="shared" si="2"/>
        <v>0</v>
      </c>
    </row>
    <row r="60" spans="1:8" ht="15" x14ac:dyDescent="0.2">
      <c r="A60" s="163">
        <v>54</v>
      </c>
      <c r="B60" s="164" t="s">
        <v>316</v>
      </c>
      <c r="C60" s="163">
        <v>30</v>
      </c>
      <c r="D60" s="237">
        <v>50</v>
      </c>
      <c r="E60" s="235">
        <v>1.7</v>
      </c>
      <c r="F60" s="235">
        <f t="shared" si="0"/>
        <v>85</v>
      </c>
      <c r="G60" s="189"/>
      <c r="H60" s="228">
        <f t="shared" si="2"/>
        <v>0</v>
      </c>
    </row>
    <row r="61" spans="1:8" ht="15" x14ac:dyDescent="0.2">
      <c r="A61" s="163">
        <v>55</v>
      </c>
      <c r="B61" s="164" t="s">
        <v>317</v>
      </c>
      <c r="C61" s="163">
        <v>30</v>
      </c>
      <c r="D61" s="237">
        <v>50</v>
      </c>
      <c r="E61" s="235">
        <v>1.7</v>
      </c>
      <c r="F61" s="235">
        <f t="shared" si="0"/>
        <v>85</v>
      </c>
      <c r="G61" s="189"/>
      <c r="H61" s="228">
        <f t="shared" si="2"/>
        <v>0</v>
      </c>
    </row>
    <row r="62" spans="1:8" ht="15" x14ac:dyDescent="0.2">
      <c r="A62" s="163">
        <v>56</v>
      </c>
      <c r="B62" s="164" t="s">
        <v>318</v>
      </c>
      <c r="C62" s="163">
        <v>30</v>
      </c>
      <c r="D62" s="237">
        <v>50</v>
      </c>
      <c r="E62" s="235">
        <v>1.7</v>
      </c>
      <c r="F62" s="235">
        <f t="shared" si="0"/>
        <v>85</v>
      </c>
      <c r="G62" s="189"/>
      <c r="H62" s="228">
        <f t="shared" si="2"/>
        <v>0</v>
      </c>
    </row>
    <row r="63" spans="1:8" ht="15" x14ac:dyDescent="0.2">
      <c r="A63" s="163">
        <v>57</v>
      </c>
      <c r="B63" s="164" t="s">
        <v>319</v>
      </c>
      <c r="C63" s="163">
        <v>30</v>
      </c>
      <c r="D63" s="237">
        <v>50</v>
      </c>
      <c r="E63" s="235">
        <v>1.7</v>
      </c>
      <c r="F63" s="235">
        <f t="shared" si="0"/>
        <v>85</v>
      </c>
      <c r="G63" s="189"/>
      <c r="H63" s="228">
        <f t="shared" si="2"/>
        <v>0</v>
      </c>
    </row>
    <row r="64" spans="1:8" ht="15" x14ac:dyDescent="0.2">
      <c r="A64" s="163">
        <v>58</v>
      </c>
      <c r="B64" s="164" t="s">
        <v>320</v>
      </c>
      <c r="C64" s="163">
        <v>30</v>
      </c>
      <c r="D64" s="237">
        <v>50</v>
      </c>
      <c r="E64" s="235">
        <v>1.7</v>
      </c>
      <c r="F64" s="235">
        <f t="shared" si="0"/>
        <v>85</v>
      </c>
      <c r="G64" s="189"/>
      <c r="H64" s="228">
        <f t="shared" si="2"/>
        <v>0</v>
      </c>
    </row>
    <row r="65" spans="1:8" ht="15" x14ac:dyDescent="0.2">
      <c r="A65" s="163">
        <v>59</v>
      </c>
      <c r="B65" s="164" t="s">
        <v>321</v>
      </c>
      <c r="C65" s="163">
        <v>30</v>
      </c>
      <c r="D65" s="237">
        <v>50</v>
      </c>
      <c r="E65" s="235">
        <v>1.7</v>
      </c>
      <c r="F65" s="235">
        <f t="shared" si="0"/>
        <v>85</v>
      </c>
      <c r="G65" s="189"/>
      <c r="H65" s="228">
        <f t="shared" si="2"/>
        <v>0</v>
      </c>
    </row>
    <row r="66" spans="1:8" ht="15" x14ac:dyDescent="0.2">
      <c r="A66" s="163">
        <v>60</v>
      </c>
      <c r="B66" s="164" t="s">
        <v>322</v>
      </c>
      <c r="C66" s="163">
        <v>30</v>
      </c>
      <c r="D66" s="237">
        <v>50</v>
      </c>
      <c r="E66" s="235">
        <v>1.7</v>
      </c>
      <c r="F66" s="235">
        <f t="shared" si="0"/>
        <v>85</v>
      </c>
      <c r="G66" s="189"/>
      <c r="H66" s="228">
        <f t="shared" si="2"/>
        <v>0</v>
      </c>
    </row>
    <row r="67" spans="1:8" ht="15" x14ac:dyDescent="0.2">
      <c r="A67" s="163">
        <v>61</v>
      </c>
      <c r="B67" s="164" t="s">
        <v>323</v>
      </c>
      <c r="C67" s="163">
        <v>30</v>
      </c>
      <c r="D67" s="237">
        <v>50</v>
      </c>
      <c r="E67" s="235">
        <v>1.7</v>
      </c>
      <c r="F67" s="235">
        <f t="shared" si="0"/>
        <v>85</v>
      </c>
      <c r="G67" s="189"/>
      <c r="H67" s="228">
        <f t="shared" si="2"/>
        <v>0</v>
      </c>
    </row>
    <row r="68" spans="1:8" ht="15" x14ac:dyDescent="0.2">
      <c r="A68" s="163">
        <v>62</v>
      </c>
      <c r="B68" s="164" t="s">
        <v>324</v>
      </c>
      <c r="C68" s="163">
        <v>30</v>
      </c>
      <c r="D68" s="237">
        <v>50</v>
      </c>
      <c r="E68" s="235">
        <v>1.7</v>
      </c>
      <c r="F68" s="235">
        <f t="shared" si="0"/>
        <v>85</v>
      </c>
      <c r="G68" s="189"/>
      <c r="H68" s="228">
        <f t="shared" si="2"/>
        <v>0</v>
      </c>
    </row>
    <row r="69" spans="1:8" ht="15" x14ac:dyDescent="0.2">
      <c r="A69" s="163">
        <v>63</v>
      </c>
      <c r="B69" s="164" t="s">
        <v>325</v>
      </c>
      <c r="C69" s="163">
        <v>30</v>
      </c>
      <c r="D69" s="237">
        <v>50</v>
      </c>
      <c r="E69" s="235">
        <v>1.7</v>
      </c>
      <c r="F69" s="235">
        <f t="shared" ref="F69:F100" si="3">D69*E69</f>
        <v>85</v>
      </c>
      <c r="G69" s="189"/>
      <c r="H69" s="228">
        <f t="shared" si="2"/>
        <v>0</v>
      </c>
    </row>
    <row r="70" spans="1:8" ht="15" x14ac:dyDescent="0.2">
      <c r="A70" s="163">
        <v>64</v>
      </c>
      <c r="B70" s="164" t="s">
        <v>326</v>
      </c>
      <c r="C70" s="163">
        <v>30</v>
      </c>
      <c r="D70" s="237">
        <v>50</v>
      </c>
      <c r="E70" s="235">
        <v>1.7</v>
      </c>
      <c r="F70" s="235">
        <f t="shared" si="3"/>
        <v>85</v>
      </c>
      <c r="G70" s="189"/>
      <c r="H70" s="228">
        <f t="shared" si="2"/>
        <v>0</v>
      </c>
    </row>
    <row r="71" spans="1:8" ht="15" x14ac:dyDescent="0.2">
      <c r="A71" s="163">
        <v>65</v>
      </c>
      <c r="B71" s="164" t="s">
        <v>327</v>
      </c>
      <c r="C71" s="163">
        <v>30</v>
      </c>
      <c r="D71" s="237">
        <v>50</v>
      </c>
      <c r="E71" s="235">
        <v>1.7</v>
      </c>
      <c r="F71" s="235">
        <f t="shared" si="3"/>
        <v>85</v>
      </c>
      <c r="G71" s="189"/>
      <c r="H71" s="228">
        <f t="shared" si="2"/>
        <v>0</v>
      </c>
    </row>
    <row r="72" spans="1:8" ht="15" x14ac:dyDescent="0.2">
      <c r="A72" s="163">
        <v>66</v>
      </c>
      <c r="B72" s="164" t="s">
        <v>328</v>
      </c>
      <c r="C72" s="163">
        <v>30</v>
      </c>
      <c r="D72" s="237">
        <v>50</v>
      </c>
      <c r="E72" s="235">
        <v>1.7</v>
      </c>
      <c r="F72" s="235">
        <f t="shared" si="3"/>
        <v>85</v>
      </c>
      <c r="G72" s="189"/>
      <c r="H72" s="228">
        <f t="shared" si="2"/>
        <v>0</v>
      </c>
    </row>
    <row r="73" spans="1:8" ht="15" x14ac:dyDescent="0.2">
      <c r="A73" s="163">
        <v>67</v>
      </c>
      <c r="B73" s="164" t="s">
        <v>329</v>
      </c>
      <c r="C73" s="163">
        <v>30</v>
      </c>
      <c r="D73" s="237">
        <v>50</v>
      </c>
      <c r="E73" s="235">
        <v>1.7</v>
      </c>
      <c r="F73" s="235">
        <f t="shared" si="3"/>
        <v>85</v>
      </c>
      <c r="G73" s="189"/>
      <c r="H73" s="228">
        <f t="shared" si="2"/>
        <v>0</v>
      </c>
    </row>
    <row r="74" spans="1:8" ht="15" x14ac:dyDescent="0.2">
      <c r="A74" s="163">
        <v>68</v>
      </c>
      <c r="B74" s="164" t="s">
        <v>330</v>
      </c>
      <c r="C74" s="163">
        <v>30</v>
      </c>
      <c r="D74" s="237">
        <v>50</v>
      </c>
      <c r="E74" s="235">
        <v>1.7</v>
      </c>
      <c r="F74" s="235">
        <f t="shared" si="3"/>
        <v>85</v>
      </c>
      <c r="G74" s="189"/>
      <c r="H74" s="228">
        <f t="shared" si="2"/>
        <v>0</v>
      </c>
    </row>
    <row r="75" spans="1:8" ht="15" x14ac:dyDescent="0.2">
      <c r="A75" s="163">
        <v>69</v>
      </c>
      <c r="B75" s="164" t="s">
        <v>331</v>
      </c>
      <c r="C75" s="163">
        <v>30</v>
      </c>
      <c r="D75" s="237">
        <v>50</v>
      </c>
      <c r="E75" s="235">
        <v>1.7</v>
      </c>
      <c r="F75" s="235">
        <f t="shared" si="3"/>
        <v>85</v>
      </c>
      <c r="G75" s="189"/>
      <c r="H75" s="228">
        <f t="shared" si="2"/>
        <v>0</v>
      </c>
    </row>
    <row r="76" spans="1:8" ht="15" x14ac:dyDescent="0.2">
      <c r="A76" s="163">
        <v>70</v>
      </c>
      <c r="B76" s="164" t="s">
        <v>332</v>
      </c>
      <c r="C76" s="163">
        <v>30</v>
      </c>
      <c r="D76" s="237">
        <v>50</v>
      </c>
      <c r="E76" s="235">
        <v>1.7</v>
      </c>
      <c r="F76" s="235">
        <f t="shared" si="3"/>
        <v>85</v>
      </c>
      <c r="G76" s="189"/>
      <c r="H76" s="228">
        <f t="shared" si="2"/>
        <v>0</v>
      </c>
    </row>
    <row r="77" spans="1:8" ht="15" x14ac:dyDescent="0.2">
      <c r="A77" s="163">
        <v>71</v>
      </c>
      <c r="B77" s="164" t="s">
        <v>333</v>
      </c>
      <c r="C77" s="163">
        <v>30</v>
      </c>
      <c r="D77" s="237">
        <v>50</v>
      </c>
      <c r="E77" s="235">
        <v>1.7</v>
      </c>
      <c r="F77" s="235">
        <f t="shared" si="3"/>
        <v>85</v>
      </c>
      <c r="G77" s="189"/>
      <c r="H77" s="228">
        <f t="shared" si="2"/>
        <v>0</v>
      </c>
    </row>
    <row r="78" spans="1:8" ht="15" x14ac:dyDescent="0.2">
      <c r="A78" s="163">
        <v>72</v>
      </c>
      <c r="B78" s="164" t="s">
        <v>334</v>
      </c>
      <c r="C78" s="163">
        <v>30</v>
      </c>
      <c r="D78" s="237">
        <v>50</v>
      </c>
      <c r="E78" s="235">
        <v>1.7</v>
      </c>
      <c r="F78" s="235">
        <f t="shared" si="3"/>
        <v>85</v>
      </c>
      <c r="G78" s="189"/>
      <c r="H78" s="228">
        <f t="shared" si="2"/>
        <v>0</v>
      </c>
    </row>
    <row r="79" spans="1:8" ht="15" x14ac:dyDescent="0.2">
      <c r="A79" s="163">
        <v>73</v>
      </c>
      <c r="B79" s="164" t="s">
        <v>335</v>
      </c>
      <c r="C79" s="163">
        <v>30</v>
      </c>
      <c r="D79" s="237">
        <v>50</v>
      </c>
      <c r="E79" s="235">
        <v>1.7</v>
      </c>
      <c r="F79" s="235">
        <f t="shared" si="3"/>
        <v>85</v>
      </c>
      <c r="G79" s="189"/>
      <c r="H79" s="228">
        <f t="shared" si="2"/>
        <v>0</v>
      </c>
    </row>
    <row r="80" spans="1:8" ht="15" x14ac:dyDescent="0.2">
      <c r="A80" s="163">
        <v>74</v>
      </c>
      <c r="B80" s="164" t="s">
        <v>336</v>
      </c>
      <c r="C80" s="163">
        <v>30</v>
      </c>
      <c r="D80" s="237">
        <v>50</v>
      </c>
      <c r="E80" s="235">
        <v>1.7</v>
      </c>
      <c r="F80" s="235">
        <f t="shared" si="3"/>
        <v>85</v>
      </c>
      <c r="G80" s="189"/>
      <c r="H80" s="228">
        <f t="shared" si="2"/>
        <v>0</v>
      </c>
    </row>
    <row r="81" spans="1:381" s="134" customFormat="1" ht="15" x14ac:dyDescent="0.2">
      <c r="A81" s="218"/>
      <c r="B81" s="253" t="s">
        <v>177</v>
      </c>
      <c r="C81" s="210"/>
      <c r="D81" s="243"/>
      <c r="E81" s="243">
        <v>1.7</v>
      </c>
      <c r="F81" s="244"/>
      <c r="G81" s="186"/>
      <c r="H81" s="228"/>
      <c r="I81" s="9"/>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8"/>
      <c r="BC81" s="138"/>
      <c r="BD81" s="138"/>
      <c r="BE81" s="138"/>
      <c r="BF81" s="138"/>
      <c r="BG81" s="138"/>
      <c r="BH81" s="138"/>
      <c r="BI81" s="138"/>
      <c r="BJ81" s="138"/>
      <c r="BK81" s="138"/>
      <c r="BL81" s="138"/>
      <c r="BM81" s="138"/>
      <c r="BN81" s="138"/>
      <c r="BO81" s="138"/>
      <c r="BP81" s="138"/>
      <c r="BQ81" s="138"/>
      <c r="BR81" s="138"/>
      <c r="BS81" s="138"/>
      <c r="BT81" s="138"/>
      <c r="BU81" s="138"/>
      <c r="BV81" s="138"/>
      <c r="BW81" s="138"/>
      <c r="BX81" s="138"/>
      <c r="BY81" s="138"/>
      <c r="BZ81" s="138"/>
      <c r="CA81" s="138"/>
      <c r="CB81" s="138"/>
      <c r="CC81" s="138"/>
      <c r="CD81" s="138"/>
      <c r="CE81" s="138"/>
      <c r="CF81" s="138"/>
      <c r="CG81" s="138"/>
      <c r="CH81" s="138"/>
      <c r="CI81" s="138"/>
      <c r="CJ81" s="138"/>
      <c r="CK81" s="138"/>
      <c r="CL81" s="138"/>
      <c r="CM81" s="138"/>
      <c r="CN81" s="138"/>
      <c r="CO81" s="138"/>
      <c r="CP81" s="138"/>
      <c r="CQ81" s="138"/>
      <c r="CR81" s="138"/>
      <c r="CS81" s="138"/>
      <c r="CT81" s="138"/>
      <c r="CU81" s="138"/>
      <c r="CV81" s="138"/>
      <c r="CW81" s="138"/>
      <c r="CX81" s="138"/>
      <c r="CY81" s="138"/>
      <c r="CZ81" s="138"/>
      <c r="DA81" s="138"/>
      <c r="DB81" s="138"/>
      <c r="DC81" s="138"/>
      <c r="DD81" s="138"/>
      <c r="DE81" s="138"/>
      <c r="DF81" s="138"/>
      <c r="DG81" s="138"/>
      <c r="DH81" s="138"/>
      <c r="DI81" s="138"/>
      <c r="DJ81" s="138"/>
      <c r="DK81" s="138"/>
      <c r="DL81" s="138"/>
      <c r="DM81" s="138"/>
      <c r="DN81" s="138"/>
      <c r="DO81" s="138"/>
      <c r="DP81" s="138"/>
      <c r="DQ81" s="138"/>
      <c r="DR81" s="138"/>
      <c r="DS81" s="138"/>
      <c r="DT81" s="138"/>
      <c r="DU81" s="138"/>
      <c r="DV81" s="138"/>
      <c r="DW81" s="138"/>
      <c r="DX81" s="138"/>
      <c r="DY81" s="138"/>
      <c r="DZ81" s="138"/>
      <c r="EA81" s="138"/>
      <c r="EB81" s="138"/>
      <c r="EC81" s="138"/>
      <c r="ED81" s="138"/>
      <c r="EE81" s="138"/>
      <c r="EF81" s="138"/>
      <c r="EG81" s="138"/>
      <c r="EH81" s="138"/>
      <c r="EI81" s="138"/>
      <c r="EJ81" s="138"/>
      <c r="EK81" s="138"/>
      <c r="EL81" s="138"/>
      <c r="EM81" s="138"/>
      <c r="EN81" s="138"/>
      <c r="EO81" s="138"/>
      <c r="EP81" s="138"/>
      <c r="EQ81" s="138"/>
      <c r="ER81" s="138"/>
      <c r="ES81" s="138"/>
      <c r="ET81" s="138"/>
      <c r="EU81" s="138"/>
      <c r="EV81" s="138"/>
      <c r="EW81" s="138"/>
      <c r="EX81" s="138"/>
      <c r="EY81" s="138"/>
      <c r="EZ81" s="138"/>
      <c r="FA81" s="138"/>
      <c r="FB81" s="138"/>
      <c r="FC81" s="138"/>
      <c r="FD81" s="138"/>
      <c r="FE81" s="138"/>
      <c r="FF81" s="138"/>
      <c r="FG81" s="138"/>
      <c r="FH81" s="138"/>
      <c r="FI81" s="138"/>
      <c r="FJ81" s="138"/>
      <c r="FK81" s="138"/>
      <c r="FL81" s="138"/>
      <c r="FM81" s="138"/>
      <c r="FN81" s="138"/>
      <c r="FO81" s="138"/>
      <c r="FP81" s="138"/>
      <c r="FQ81" s="138"/>
      <c r="FR81" s="138"/>
      <c r="FS81" s="138"/>
      <c r="FT81" s="138"/>
      <c r="FU81" s="138"/>
      <c r="FV81" s="138"/>
      <c r="FW81" s="138"/>
      <c r="FX81" s="138"/>
      <c r="FY81" s="138"/>
      <c r="FZ81" s="138"/>
      <c r="GA81" s="138"/>
      <c r="GB81" s="138"/>
      <c r="GC81" s="138"/>
      <c r="GD81" s="138"/>
      <c r="GE81" s="138"/>
      <c r="GF81" s="138"/>
      <c r="GG81" s="138"/>
      <c r="GH81" s="138"/>
      <c r="GI81" s="138"/>
      <c r="GJ81" s="138"/>
      <c r="GK81" s="138"/>
      <c r="GL81" s="138"/>
      <c r="GM81" s="138"/>
      <c r="GN81" s="138"/>
      <c r="GO81" s="138"/>
      <c r="GP81" s="138"/>
      <c r="GQ81" s="138"/>
      <c r="GR81" s="138"/>
      <c r="GS81" s="138"/>
      <c r="GT81" s="138"/>
      <c r="GU81" s="138"/>
      <c r="GV81" s="138"/>
      <c r="GW81" s="138"/>
      <c r="GX81" s="138"/>
      <c r="GY81" s="138"/>
      <c r="GZ81" s="138"/>
      <c r="HA81" s="138"/>
      <c r="HB81" s="138"/>
      <c r="HC81" s="138"/>
      <c r="HD81" s="138"/>
      <c r="HE81" s="138"/>
      <c r="HF81" s="138"/>
      <c r="HG81" s="138"/>
      <c r="HH81" s="138"/>
      <c r="HI81" s="138"/>
      <c r="HJ81" s="138"/>
      <c r="HK81" s="138"/>
      <c r="HL81" s="138"/>
      <c r="HM81" s="138"/>
      <c r="HN81" s="138"/>
      <c r="HO81" s="138"/>
      <c r="HP81" s="138"/>
      <c r="HQ81" s="138"/>
      <c r="HR81" s="138"/>
      <c r="HS81" s="138"/>
      <c r="HT81" s="138"/>
      <c r="HU81" s="138"/>
      <c r="HV81" s="138"/>
      <c r="HW81" s="138"/>
      <c r="HX81" s="138"/>
      <c r="HY81" s="138"/>
      <c r="HZ81" s="138"/>
      <c r="IA81" s="138"/>
      <c r="IB81" s="138"/>
      <c r="IC81" s="138"/>
      <c r="ID81" s="138"/>
      <c r="IE81" s="138"/>
      <c r="IF81" s="138"/>
      <c r="IG81" s="138"/>
      <c r="IH81" s="138"/>
      <c r="II81" s="138"/>
      <c r="IJ81" s="138"/>
      <c r="IK81" s="138"/>
      <c r="IL81" s="138"/>
      <c r="IM81" s="138"/>
      <c r="IN81" s="138"/>
      <c r="IO81" s="138"/>
      <c r="IP81" s="138"/>
      <c r="IQ81" s="138"/>
      <c r="IR81" s="138"/>
      <c r="IS81" s="138"/>
      <c r="IT81" s="138"/>
      <c r="IU81" s="138"/>
      <c r="IV81" s="138"/>
      <c r="IW81" s="138"/>
      <c r="IX81" s="138"/>
      <c r="IY81" s="138"/>
      <c r="IZ81" s="138"/>
      <c r="JA81" s="138"/>
      <c r="JB81" s="138"/>
      <c r="JC81" s="138"/>
      <c r="JD81" s="138"/>
      <c r="JE81" s="138"/>
      <c r="JF81" s="138"/>
      <c r="JG81" s="138"/>
      <c r="JH81" s="138"/>
      <c r="JI81" s="138"/>
      <c r="JJ81" s="138"/>
      <c r="JK81" s="138"/>
      <c r="JL81" s="138"/>
      <c r="JM81" s="138"/>
      <c r="JN81" s="138"/>
      <c r="JO81" s="138"/>
      <c r="JP81" s="138"/>
      <c r="JQ81" s="138"/>
      <c r="JR81" s="138"/>
      <c r="JS81" s="138"/>
      <c r="JT81" s="138"/>
      <c r="JU81" s="138"/>
      <c r="JV81" s="138"/>
      <c r="JW81" s="138"/>
      <c r="JX81" s="138"/>
      <c r="JY81" s="138"/>
      <c r="JZ81" s="138"/>
      <c r="KA81" s="138"/>
      <c r="KB81" s="138"/>
      <c r="KC81" s="138"/>
      <c r="KD81" s="138"/>
      <c r="KE81" s="138"/>
      <c r="KF81" s="138"/>
      <c r="KG81" s="138"/>
      <c r="KH81" s="138"/>
      <c r="KI81" s="138"/>
      <c r="KJ81" s="138"/>
      <c r="KK81" s="138"/>
      <c r="KL81" s="138"/>
      <c r="KM81" s="138"/>
      <c r="KN81" s="138"/>
      <c r="KO81" s="138"/>
      <c r="KP81" s="138"/>
      <c r="KQ81" s="138"/>
      <c r="KR81" s="138"/>
      <c r="KS81" s="138"/>
      <c r="KT81" s="138"/>
      <c r="KU81" s="138"/>
      <c r="KV81" s="138"/>
      <c r="KW81" s="138"/>
      <c r="KX81" s="138"/>
      <c r="KY81" s="138"/>
      <c r="KZ81" s="138"/>
      <c r="LA81" s="138"/>
      <c r="LB81" s="138"/>
      <c r="LC81" s="138"/>
      <c r="LD81" s="138"/>
      <c r="LE81" s="138"/>
      <c r="LF81" s="138"/>
      <c r="LG81" s="138"/>
      <c r="LH81" s="138"/>
      <c r="LI81" s="138"/>
      <c r="LJ81" s="138"/>
      <c r="LK81" s="138"/>
      <c r="LL81" s="138"/>
      <c r="LM81" s="138"/>
      <c r="LN81" s="138"/>
      <c r="LO81" s="138"/>
      <c r="LP81" s="138"/>
      <c r="LQ81" s="138"/>
      <c r="LR81" s="138"/>
      <c r="LS81" s="138"/>
      <c r="LT81" s="138"/>
      <c r="LU81" s="138"/>
      <c r="LV81" s="138"/>
      <c r="LW81" s="138"/>
      <c r="LX81" s="138"/>
      <c r="LY81" s="138"/>
      <c r="LZ81" s="138"/>
      <c r="MA81" s="138"/>
      <c r="MB81" s="138"/>
      <c r="MC81" s="138"/>
      <c r="MD81" s="138"/>
      <c r="ME81" s="138"/>
      <c r="MF81" s="138"/>
      <c r="MG81" s="138"/>
      <c r="MH81" s="138"/>
      <c r="MI81" s="138"/>
      <c r="MJ81" s="138"/>
      <c r="MK81" s="138"/>
      <c r="ML81" s="138"/>
      <c r="MM81" s="138"/>
      <c r="MN81" s="138"/>
      <c r="MO81" s="138"/>
      <c r="MP81" s="138"/>
      <c r="MQ81" s="138"/>
      <c r="MR81" s="138"/>
      <c r="MS81" s="138"/>
      <c r="MT81" s="138"/>
      <c r="MU81" s="138"/>
      <c r="MV81" s="138"/>
      <c r="MW81" s="138"/>
      <c r="MX81" s="138"/>
      <c r="MY81" s="138"/>
      <c r="MZ81" s="138"/>
      <c r="NA81" s="138"/>
      <c r="NB81" s="138"/>
      <c r="NC81" s="138"/>
      <c r="ND81" s="138"/>
      <c r="NE81" s="138"/>
      <c r="NF81" s="138"/>
      <c r="NG81" s="138"/>
      <c r="NH81" s="138"/>
      <c r="NI81" s="138"/>
      <c r="NJ81" s="138"/>
      <c r="NK81" s="138"/>
      <c r="NL81" s="138"/>
      <c r="NM81" s="138"/>
      <c r="NN81" s="138"/>
      <c r="NO81" s="138"/>
      <c r="NP81" s="138"/>
      <c r="NQ81" s="138"/>
    </row>
    <row r="82" spans="1:381" ht="15" x14ac:dyDescent="0.2">
      <c r="A82" s="163">
        <v>75</v>
      </c>
      <c r="B82" s="234" t="s">
        <v>337</v>
      </c>
      <c r="C82" s="163">
        <v>1</v>
      </c>
      <c r="D82" s="235">
        <v>2726</v>
      </c>
      <c r="E82" s="235">
        <v>1.7</v>
      </c>
      <c r="F82" s="235">
        <f t="shared" si="3"/>
        <v>4634.2</v>
      </c>
      <c r="G82" s="189"/>
      <c r="H82" s="228">
        <f t="shared" ref="H82:H88" si="4">G82*D82</f>
        <v>0</v>
      </c>
    </row>
    <row r="83" spans="1:381" ht="15" x14ac:dyDescent="0.2">
      <c r="A83" s="163">
        <v>76</v>
      </c>
      <c r="B83" s="164" t="s">
        <v>338</v>
      </c>
      <c r="C83" s="163">
        <v>1</v>
      </c>
      <c r="D83" s="235">
        <v>6773</v>
      </c>
      <c r="E83" s="235">
        <v>1.7</v>
      </c>
      <c r="F83" s="235">
        <f t="shared" si="3"/>
        <v>11514.1</v>
      </c>
      <c r="G83" s="189"/>
      <c r="H83" s="228">
        <f t="shared" si="4"/>
        <v>0</v>
      </c>
    </row>
    <row r="84" spans="1:381" ht="15" x14ac:dyDescent="0.2">
      <c r="A84" s="163">
        <v>77</v>
      </c>
      <c r="B84" s="234" t="s">
        <v>339</v>
      </c>
      <c r="C84" s="163">
        <v>1</v>
      </c>
      <c r="D84" s="235">
        <v>2726</v>
      </c>
      <c r="E84" s="235">
        <v>1.7</v>
      </c>
      <c r="F84" s="235">
        <f t="shared" si="3"/>
        <v>4634.2</v>
      </c>
      <c r="G84" s="189"/>
      <c r="H84" s="228">
        <f t="shared" si="4"/>
        <v>0</v>
      </c>
    </row>
    <row r="85" spans="1:381" ht="15" x14ac:dyDescent="0.2">
      <c r="A85" s="163">
        <v>78</v>
      </c>
      <c r="B85" s="234" t="s">
        <v>340</v>
      </c>
      <c r="C85" s="163">
        <v>1</v>
      </c>
      <c r="D85" s="235">
        <v>2726</v>
      </c>
      <c r="E85" s="235">
        <v>1.7</v>
      </c>
      <c r="F85" s="235">
        <f t="shared" si="3"/>
        <v>4634.2</v>
      </c>
      <c r="G85" s="189"/>
      <c r="H85" s="228">
        <f t="shared" si="4"/>
        <v>0</v>
      </c>
    </row>
    <row r="86" spans="1:381" ht="15" x14ac:dyDescent="0.2">
      <c r="A86" s="163">
        <v>79</v>
      </c>
      <c r="B86" s="234" t="s">
        <v>341</v>
      </c>
      <c r="C86" s="163">
        <v>1</v>
      </c>
      <c r="D86" s="235">
        <v>2726</v>
      </c>
      <c r="E86" s="235">
        <v>1.7</v>
      </c>
      <c r="F86" s="235">
        <f t="shared" si="3"/>
        <v>4634.2</v>
      </c>
      <c r="G86" s="189"/>
      <c r="H86" s="228">
        <f t="shared" si="4"/>
        <v>0</v>
      </c>
    </row>
    <row r="87" spans="1:381" ht="15" x14ac:dyDescent="0.2">
      <c r="A87" s="163">
        <v>80</v>
      </c>
      <c r="B87" s="234" t="s">
        <v>342</v>
      </c>
      <c r="C87" s="163">
        <v>1</v>
      </c>
      <c r="D87" s="235">
        <v>2726</v>
      </c>
      <c r="E87" s="235">
        <v>1.7</v>
      </c>
      <c r="F87" s="235">
        <f t="shared" si="3"/>
        <v>4634.2</v>
      </c>
      <c r="G87" s="189"/>
      <c r="H87" s="228">
        <f t="shared" si="4"/>
        <v>0</v>
      </c>
    </row>
    <row r="88" spans="1:381" ht="15" x14ac:dyDescent="0.2">
      <c r="A88" s="163">
        <v>81</v>
      </c>
      <c r="B88" s="234" t="s">
        <v>343</v>
      </c>
      <c r="C88" s="163">
        <v>1</v>
      </c>
      <c r="D88" s="235">
        <v>2509</v>
      </c>
      <c r="E88" s="235">
        <v>1.7</v>
      </c>
      <c r="F88" s="235">
        <f t="shared" si="3"/>
        <v>4265.3</v>
      </c>
      <c r="G88" s="189"/>
      <c r="H88" s="228">
        <f t="shared" si="4"/>
        <v>0</v>
      </c>
    </row>
    <row r="89" spans="1:381" s="229" customFormat="1" ht="15" x14ac:dyDescent="0.2">
      <c r="A89" s="217"/>
      <c r="B89" s="253" t="s">
        <v>344</v>
      </c>
      <c r="C89" s="161"/>
      <c r="D89" s="241"/>
      <c r="E89" s="241">
        <v>1.7</v>
      </c>
      <c r="F89" s="242"/>
      <c r="G89" s="186"/>
      <c r="H89" s="228"/>
      <c r="I89" s="9"/>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c r="AZ89" s="138"/>
      <c r="BA89" s="138"/>
      <c r="BB89" s="138"/>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38"/>
      <c r="CD89" s="138"/>
      <c r="CE89" s="138"/>
      <c r="CF89" s="138"/>
      <c r="CG89" s="138"/>
      <c r="CH89" s="138"/>
      <c r="CI89" s="138"/>
      <c r="CJ89" s="138"/>
      <c r="CK89" s="138"/>
      <c r="CL89" s="138"/>
      <c r="CM89" s="138"/>
      <c r="CN89" s="138"/>
      <c r="CO89" s="138"/>
      <c r="CP89" s="138"/>
      <c r="CQ89" s="138"/>
      <c r="CR89" s="138"/>
      <c r="CS89" s="138"/>
      <c r="CT89" s="138"/>
      <c r="CU89" s="138"/>
      <c r="CV89" s="138"/>
      <c r="CW89" s="138"/>
      <c r="CX89" s="138"/>
      <c r="CY89" s="138"/>
      <c r="CZ89" s="138"/>
      <c r="DA89" s="138"/>
      <c r="DB89" s="138"/>
      <c r="DC89" s="138"/>
      <c r="DD89" s="138"/>
      <c r="DE89" s="138"/>
      <c r="DF89" s="138"/>
      <c r="DG89" s="138"/>
      <c r="DH89" s="138"/>
      <c r="DI89" s="138"/>
      <c r="DJ89" s="138"/>
      <c r="DK89" s="138"/>
      <c r="DL89" s="138"/>
      <c r="DM89" s="138"/>
      <c r="DN89" s="138"/>
      <c r="DO89" s="138"/>
      <c r="DP89" s="138"/>
      <c r="DQ89" s="138"/>
      <c r="DR89" s="138"/>
      <c r="DS89" s="138"/>
      <c r="DT89" s="138"/>
      <c r="DU89" s="138"/>
      <c r="DV89" s="138"/>
      <c r="DW89" s="138"/>
      <c r="DX89" s="138"/>
      <c r="DY89" s="138"/>
      <c r="DZ89" s="138"/>
      <c r="EA89" s="138"/>
      <c r="EB89" s="138"/>
      <c r="EC89" s="138"/>
      <c r="ED89" s="138"/>
      <c r="EE89" s="138"/>
      <c r="EF89" s="138"/>
      <c r="EG89" s="138"/>
      <c r="EH89" s="138"/>
      <c r="EI89" s="138"/>
      <c r="EJ89" s="138"/>
      <c r="EK89" s="138"/>
      <c r="EL89" s="138"/>
      <c r="EM89" s="138"/>
      <c r="EN89" s="138"/>
      <c r="EO89" s="138"/>
      <c r="EP89" s="138"/>
      <c r="EQ89" s="138"/>
      <c r="ER89" s="138"/>
      <c r="ES89" s="138"/>
      <c r="ET89" s="138"/>
      <c r="EU89" s="138"/>
      <c r="EV89" s="138"/>
      <c r="EW89" s="138"/>
      <c r="EX89" s="138"/>
      <c r="EY89" s="138"/>
      <c r="EZ89" s="138"/>
      <c r="FA89" s="138"/>
      <c r="FB89" s="138"/>
      <c r="FC89" s="138"/>
      <c r="FD89" s="138"/>
      <c r="FE89" s="138"/>
      <c r="FF89" s="138"/>
      <c r="FG89" s="138"/>
      <c r="FH89" s="138"/>
      <c r="FI89" s="138"/>
      <c r="FJ89" s="138"/>
      <c r="FK89" s="138"/>
      <c r="FL89" s="138"/>
      <c r="FM89" s="138"/>
      <c r="FN89" s="138"/>
      <c r="FO89" s="138"/>
      <c r="FP89" s="138"/>
      <c r="FQ89" s="138"/>
      <c r="FR89" s="138"/>
      <c r="FS89" s="138"/>
      <c r="FT89" s="138"/>
      <c r="FU89" s="138"/>
      <c r="FV89" s="138"/>
      <c r="FW89" s="138"/>
      <c r="FX89" s="138"/>
      <c r="FY89" s="138"/>
      <c r="FZ89" s="138"/>
      <c r="GA89" s="138"/>
      <c r="GB89" s="138"/>
      <c r="GC89" s="138"/>
      <c r="GD89" s="138"/>
      <c r="GE89" s="138"/>
      <c r="GF89" s="138"/>
      <c r="GG89" s="138"/>
      <c r="GH89" s="138"/>
      <c r="GI89" s="138"/>
      <c r="GJ89" s="138"/>
      <c r="GK89" s="138"/>
      <c r="GL89" s="138"/>
      <c r="GM89" s="138"/>
      <c r="GN89" s="138"/>
      <c r="GO89" s="138"/>
      <c r="GP89" s="138"/>
      <c r="GQ89" s="138"/>
      <c r="GR89" s="138"/>
      <c r="GS89" s="138"/>
      <c r="GT89" s="138"/>
      <c r="GU89" s="138"/>
      <c r="GV89" s="138"/>
      <c r="GW89" s="138"/>
      <c r="GX89" s="138"/>
      <c r="GY89" s="138"/>
      <c r="GZ89" s="138"/>
      <c r="HA89" s="138"/>
      <c r="HB89" s="138"/>
      <c r="HC89" s="138"/>
      <c r="HD89" s="138"/>
      <c r="HE89" s="138"/>
      <c r="HF89" s="138"/>
      <c r="HG89" s="138"/>
      <c r="HH89" s="138"/>
      <c r="HI89" s="138"/>
      <c r="HJ89" s="138"/>
      <c r="HK89" s="138"/>
      <c r="HL89" s="138"/>
      <c r="HM89" s="138"/>
      <c r="HN89" s="138"/>
      <c r="HO89" s="138"/>
      <c r="HP89" s="138"/>
      <c r="HQ89" s="138"/>
      <c r="HR89" s="138"/>
      <c r="HS89" s="138"/>
      <c r="HT89" s="138"/>
      <c r="HU89" s="138"/>
      <c r="HV89" s="138"/>
      <c r="HW89" s="138"/>
      <c r="HX89" s="138"/>
      <c r="HY89" s="138"/>
      <c r="HZ89" s="138"/>
      <c r="IA89" s="138"/>
      <c r="IB89" s="138"/>
      <c r="IC89" s="138"/>
      <c r="ID89" s="138"/>
      <c r="IE89" s="138"/>
      <c r="IF89" s="138"/>
      <c r="IG89" s="138"/>
      <c r="IH89" s="138"/>
      <c r="II89" s="138"/>
      <c r="IJ89" s="138"/>
      <c r="IK89" s="138"/>
      <c r="IL89" s="138"/>
      <c r="IM89" s="138"/>
      <c r="IN89" s="138"/>
      <c r="IO89" s="138"/>
      <c r="IP89" s="138"/>
      <c r="IQ89" s="138"/>
      <c r="IR89" s="138"/>
      <c r="IS89" s="138"/>
      <c r="IT89" s="138"/>
      <c r="IU89" s="138"/>
      <c r="IV89" s="138"/>
      <c r="IW89" s="138"/>
      <c r="IX89" s="138"/>
      <c r="IY89" s="138"/>
      <c r="IZ89" s="138"/>
      <c r="JA89" s="138"/>
      <c r="JB89" s="138"/>
      <c r="JC89" s="138"/>
      <c r="JD89" s="138"/>
      <c r="JE89" s="138"/>
      <c r="JF89" s="138"/>
      <c r="JG89" s="138"/>
      <c r="JH89" s="138"/>
      <c r="JI89" s="138"/>
      <c r="JJ89" s="138"/>
      <c r="JK89" s="138"/>
      <c r="JL89" s="138"/>
      <c r="JM89" s="138"/>
      <c r="JN89" s="138"/>
      <c r="JO89" s="138"/>
      <c r="JP89" s="138"/>
      <c r="JQ89" s="138"/>
      <c r="JR89" s="138"/>
      <c r="JS89" s="138"/>
      <c r="JT89" s="138"/>
      <c r="JU89" s="138"/>
      <c r="JV89" s="138"/>
      <c r="JW89" s="138"/>
      <c r="JX89" s="138"/>
      <c r="JY89" s="138"/>
      <c r="JZ89" s="138"/>
      <c r="KA89" s="138"/>
      <c r="KB89" s="138"/>
      <c r="KC89" s="138"/>
      <c r="KD89" s="138"/>
      <c r="KE89" s="138"/>
      <c r="KF89" s="138"/>
      <c r="KG89" s="138"/>
      <c r="KH89" s="138"/>
      <c r="KI89" s="138"/>
      <c r="KJ89" s="138"/>
      <c r="KK89" s="138"/>
      <c r="KL89" s="138"/>
      <c r="KM89" s="138"/>
      <c r="KN89" s="138"/>
      <c r="KO89" s="138"/>
      <c r="KP89" s="138"/>
      <c r="KQ89" s="138"/>
      <c r="KR89" s="138"/>
      <c r="KS89" s="138"/>
      <c r="KT89" s="138"/>
      <c r="KU89" s="138"/>
      <c r="KV89" s="138"/>
      <c r="KW89" s="138"/>
      <c r="KX89" s="138"/>
      <c r="KY89" s="138"/>
      <c r="KZ89" s="138"/>
      <c r="LA89" s="138"/>
      <c r="LB89" s="138"/>
      <c r="LC89" s="138"/>
      <c r="LD89" s="138"/>
      <c r="LE89" s="138"/>
      <c r="LF89" s="138"/>
      <c r="LG89" s="138"/>
      <c r="LH89" s="138"/>
      <c r="LI89" s="138"/>
      <c r="LJ89" s="138"/>
      <c r="LK89" s="138"/>
      <c r="LL89" s="138"/>
      <c r="LM89" s="138"/>
      <c r="LN89" s="138"/>
      <c r="LO89" s="138"/>
      <c r="LP89" s="138"/>
      <c r="LQ89" s="138"/>
      <c r="LR89" s="138"/>
      <c r="LS89" s="138"/>
      <c r="LT89" s="138"/>
      <c r="LU89" s="138"/>
      <c r="LV89" s="138"/>
      <c r="LW89" s="138"/>
      <c r="LX89" s="138"/>
      <c r="LY89" s="138"/>
      <c r="LZ89" s="138"/>
      <c r="MA89" s="138"/>
      <c r="MB89" s="138"/>
      <c r="MC89" s="138"/>
      <c r="MD89" s="138"/>
      <c r="ME89" s="138"/>
      <c r="MF89" s="138"/>
      <c r="MG89" s="138"/>
      <c r="MH89" s="138"/>
      <c r="MI89" s="138"/>
      <c r="MJ89" s="138"/>
      <c r="MK89" s="138"/>
      <c r="ML89" s="138"/>
      <c r="MM89" s="138"/>
      <c r="MN89" s="138"/>
      <c r="MO89" s="138"/>
      <c r="MP89" s="138"/>
      <c r="MQ89" s="138"/>
      <c r="MR89" s="138"/>
      <c r="MS89" s="138"/>
      <c r="MT89" s="138"/>
      <c r="MU89" s="138"/>
      <c r="MV89" s="138"/>
      <c r="MW89" s="138"/>
      <c r="MX89" s="138"/>
      <c r="MY89" s="138"/>
      <c r="MZ89" s="138"/>
      <c r="NA89" s="138"/>
      <c r="NB89" s="138"/>
      <c r="NC89" s="138"/>
      <c r="ND89" s="138"/>
      <c r="NE89" s="138"/>
      <c r="NF89" s="138"/>
      <c r="NG89" s="138"/>
      <c r="NH89" s="138"/>
      <c r="NI89" s="138"/>
      <c r="NJ89" s="138"/>
      <c r="NK89" s="138"/>
      <c r="NL89" s="138"/>
      <c r="NM89" s="138"/>
      <c r="NN89" s="138"/>
      <c r="NO89" s="138"/>
      <c r="NP89" s="138"/>
      <c r="NQ89" s="138"/>
    </row>
    <row r="90" spans="1:381" ht="15" x14ac:dyDescent="0.2">
      <c r="A90" s="163">
        <v>82</v>
      </c>
      <c r="B90" s="164" t="s">
        <v>345</v>
      </c>
      <c r="C90" s="238">
        <v>1</v>
      </c>
      <c r="D90" s="235">
        <v>9280</v>
      </c>
      <c r="E90" s="235">
        <v>1.7</v>
      </c>
      <c r="F90" s="235">
        <f t="shared" si="3"/>
        <v>15776</v>
      </c>
      <c r="G90" s="189"/>
      <c r="H90" s="228">
        <f>G90*D90</f>
        <v>0</v>
      </c>
    </row>
    <row r="91" spans="1:381" ht="15" x14ac:dyDescent="0.2">
      <c r="A91" s="163">
        <v>83</v>
      </c>
      <c r="B91" s="164" t="s">
        <v>346</v>
      </c>
      <c r="C91" s="238">
        <v>1</v>
      </c>
      <c r="D91" s="235">
        <v>9280</v>
      </c>
      <c r="E91" s="235">
        <v>1.7</v>
      </c>
      <c r="F91" s="235">
        <f t="shared" si="3"/>
        <v>15776</v>
      </c>
      <c r="G91" s="189"/>
      <c r="H91" s="228">
        <f>G91*D91</f>
        <v>0</v>
      </c>
    </row>
    <row r="92" spans="1:381" s="190" customFormat="1" ht="15" x14ac:dyDescent="0.2">
      <c r="A92" s="245">
        <v>84</v>
      </c>
      <c r="B92" s="250" t="s">
        <v>347</v>
      </c>
      <c r="C92" s="251">
        <v>1</v>
      </c>
      <c r="D92" s="247">
        <v>9280</v>
      </c>
      <c r="E92" s="247">
        <v>1.7</v>
      </c>
      <c r="F92" s="247">
        <f t="shared" si="3"/>
        <v>15776</v>
      </c>
      <c r="G92" s="189"/>
      <c r="H92" s="228">
        <f>G92*D92</f>
        <v>0</v>
      </c>
      <c r="I92" s="9"/>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c r="BX92" s="194"/>
      <c r="BY92" s="194"/>
      <c r="BZ92" s="194"/>
      <c r="CA92" s="194"/>
      <c r="CB92" s="194"/>
      <c r="CC92" s="194"/>
      <c r="CD92" s="194"/>
      <c r="CE92" s="194"/>
      <c r="CF92" s="194"/>
      <c r="CG92" s="194"/>
      <c r="CH92" s="194"/>
      <c r="CI92" s="194"/>
      <c r="CJ92" s="194"/>
      <c r="CK92" s="194"/>
      <c r="CL92" s="194"/>
      <c r="CM92" s="194"/>
      <c r="CN92" s="194"/>
      <c r="CO92" s="194"/>
      <c r="CP92" s="194"/>
      <c r="CQ92" s="194"/>
      <c r="CR92" s="194"/>
      <c r="CS92" s="194"/>
      <c r="CT92" s="194"/>
      <c r="CU92" s="194"/>
      <c r="CV92" s="194"/>
      <c r="CW92" s="194"/>
      <c r="CX92" s="194"/>
      <c r="CY92" s="194"/>
      <c r="CZ92" s="194"/>
      <c r="DA92" s="194"/>
      <c r="DB92" s="194"/>
      <c r="DC92" s="194"/>
      <c r="DD92" s="194"/>
      <c r="DE92" s="194"/>
      <c r="DF92" s="194"/>
      <c r="DG92" s="194"/>
      <c r="DH92" s="194"/>
      <c r="DI92" s="194"/>
      <c r="DJ92" s="194"/>
      <c r="DK92" s="194"/>
      <c r="DL92" s="194"/>
      <c r="DM92" s="194"/>
      <c r="DN92" s="194"/>
      <c r="DO92" s="194"/>
      <c r="DP92" s="194"/>
      <c r="DQ92" s="194"/>
      <c r="DR92" s="194"/>
      <c r="DS92" s="194"/>
      <c r="DT92" s="194"/>
      <c r="DU92" s="194"/>
      <c r="DV92" s="194"/>
      <c r="DW92" s="194"/>
      <c r="DX92" s="194"/>
      <c r="DY92" s="194"/>
      <c r="DZ92" s="194"/>
      <c r="EA92" s="194"/>
      <c r="EB92" s="194"/>
      <c r="EC92" s="194"/>
      <c r="ED92" s="194"/>
      <c r="EE92" s="194"/>
      <c r="EF92" s="194"/>
      <c r="EG92" s="194"/>
      <c r="EH92" s="194"/>
      <c r="EI92" s="194"/>
      <c r="EJ92" s="194"/>
      <c r="EK92" s="194"/>
      <c r="EL92" s="194"/>
      <c r="EM92" s="194"/>
      <c r="EN92" s="194"/>
      <c r="EO92" s="194"/>
      <c r="EP92" s="194"/>
      <c r="EQ92" s="194"/>
      <c r="ER92" s="194"/>
      <c r="ES92" s="194"/>
      <c r="ET92" s="194"/>
      <c r="EU92" s="194"/>
      <c r="EV92" s="194"/>
      <c r="EW92" s="194"/>
      <c r="EX92" s="194"/>
      <c r="EY92" s="194"/>
      <c r="EZ92" s="194"/>
      <c r="FA92" s="194"/>
      <c r="FB92" s="194"/>
      <c r="FC92" s="194"/>
      <c r="FD92" s="194"/>
      <c r="FE92" s="194"/>
      <c r="FF92" s="194"/>
      <c r="FG92" s="194"/>
      <c r="FH92" s="194"/>
      <c r="FI92" s="194"/>
      <c r="FJ92" s="194"/>
      <c r="FK92" s="194"/>
      <c r="FL92" s="194"/>
      <c r="FM92" s="194"/>
      <c r="FN92" s="194"/>
      <c r="FO92" s="194"/>
      <c r="FP92" s="194"/>
      <c r="FQ92" s="194"/>
      <c r="FR92" s="194"/>
      <c r="FS92" s="194"/>
      <c r="FT92" s="194"/>
      <c r="FU92" s="194"/>
      <c r="FV92" s="194"/>
      <c r="FW92" s="194"/>
      <c r="FX92" s="194"/>
      <c r="FY92" s="194"/>
      <c r="FZ92" s="194"/>
      <c r="GA92" s="194"/>
      <c r="GB92" s="194"/>
      <c r="GC92" s="194"/>
      <c r="GD92" s="194"/>
      <c r="GE92" s="194"/>
      <c r="GF92" s="194"/>
      <c r="GG92" s="194"/>
      <c r="GH92" s="194"/>
      <c r="GI92" s="194"/>
      <c r="GJ92" s="194"/>
      <c r="GK92" s="194"/>
      <c r="GL92" s="194"/>
      <c r="GM92" s="194"/>
      <c r="GN92" s="194"/>
      <c r="GO92" s="194"/>
      <c r="GP92" s="194"/>
      <c r="GQ92" s="194"/>
      <c r="GR92" s="194"/>
      <c r="GS92" s="194"/>
      <c r="GT92" s="194"/>
      <c r="GU92" s="194"/>
      <c r="GV92" s="194"/>
      <c r="GW92" s="194"/>
      <c r="GX92" s="194"/>
      <c r="GY92" s="194"/>
      <c r="GZ92" s="194"/>
      <c r="HA92" s="194"/>
      <c r="HB92" s="194"/>
      <c r="HC92" s="194"/>
      <c r="HD92" s="194"/>
      <c r="HE92" s="194"/>
      <c r="HF92" s="194"/>
      <c r="HG92" s="194"/>
      <c r="HH92" s="194"/>
      <c r="HI92" s="194"/>
      <c r="HJ92" s="194"/>
      <c r="HK92" s="194"/>
      <c r="HL92" s="194"/>
      <c r="HM92" s="194"/>
      <c r="HN92" s="194"/>
      <c r="HO92" s="194"/>
      <c r="HP92" s="194"/>
      <c r="HQ92" s="194"/>
      <c r="HR92" s="194"/>
      <c r="HS92" s="194"/>
      <c r="HT92" s="194"/>
      <c r="HU92" s="194"/>
      <c r="HV92" s="194"/>
      <c r="HW92" s="194"/>
      <c r="HX92" s="194"/>
      <c r="HY92" s="194"/>
      <c r="HZ92" s="194"/>
      <c r="IA92" s="194"/>
      <c r="IB92" s="194"/>
      <c r="IC92" s="194"/>
      <c r="ID92" s="194"/>
      <c r="IE92" s="194"/>
      <c r="IF92" s="194"/>
      <c r="IG92" s="194"/>
      <c r="IH92" s="194"/>
      <c r="II92" s="194"/>
      <c r="IJ92" s="194"/>
      <c r="IK92" s="194"/>
      <c r="IL92" s="194"/>
      <c r="IM92" s="194"/>
      <c r="IN92" s="194"/>
      <c r="IO92" s="194"/>
      <c r="IP92" s="194"/>
      <c r="IQ92" s="194"/>
      <c r="IR92" s="194"/>
      <c r="IS92" s="194"/>
      <c r="IT92" s="194"/>
      <c r="IU92" s="194"/>
      <c r="IV92" s="194"/>
      <c r="IW92" s="194"/>
      <c r="IX92" s="194"/>
      <c r="IY92" s="194"/>
      <c r="IZ92" s="194"/>
      <c r="JA92" s="194"/>
      <c r="JB92" s="194"/>
      <c r="JC92" s="194"/>
      <c r="JD92" s="194"/>
      <c r="JE92" s="194"/>
      <c r="JF92" s="194"/>
      <c r="JG92" s="194"/>
      <c r="JH92" s="194"/>
      <c r="JI92" s="194"/>
      <c r="JJ92" s="194"/>
      <c r="JK92" s="194"/>
      <c r="JL92" s="194"/>
      <c r="JM92" s="194"/>
      <c r="JN92" s="194"/>
      <c r="JO92" s="194"/>
      <c r="JP92" s="194"/>
      <c r="JQ92" s="194"/>
      <c r="JR92" s="194"/>
      <c r="JS92" s="194"/>
      <c r="JT92" s="194"/>
      <c r="JU92" s="194"/>
      <c r="JV92" s="194"/>
      <c r="JW92" s="194"/>
      <c r="JX92" s="194"/>
      <c r="JY92" s="194"/>
      <c r="JZ92" s="194"/>
      <c r="KA92" s="194"/>
      <c r="KB92" s="194"/>
      <c r="KC92" s="194"/>
      <c r="KD92" s="194"/>
      <c r="KE92" s="194"/>
      <c r="KF92" s="194"/>
      <c r="KG92" s="194"/>
      <c r="KH92" s="194"/>
      <c r="KI92" s="194"/>
      <c r="KJ92" s="194"/>
      <c r="KK92" s="194"/>
      <c r="KL92" s="194"/>
      <c r="KM92" s="194"/>
      <c r="KN92" s="194"/>
      <c r="KO92" s="194"/>
      <c r="KP92" s="194"/>
      <c r="KQ92" s="194"/>
      <c r="KR92" s="194"/>
      <c r="KS92" s="194"/>
      <c r="KT92" s="194"/>
      <c r="KU92" s="194"/>
      <c r="KV92" s="194"/>
      <c r="KW92" s="194"/>
      <c r="KX92" s="194"/>
      <c r="KY92" s="194"/>
      <c r="KZ92" s="194"/>
      <c r="LA92" s="194"/>
      <c r="LB92" s="194"/>
      <c r="LC92" s="194"/>
      <c r="LD92" s="194"/>
      <c r="LE92" s="194"/>
      <c r="LF92" s="194"/>
      <c r="LG92" s="194"/>
      <c r="LH92" s="194"/>
      <c r="LI92" s="194"/>
      <c r="LJ92" s="194"/>
      <c r="LK92" s="194"/>
      <c r="LL92" s="194"/>
      <c r="LM92" s="194"/>
      <c r="LN92" s="194"/>
      <c r="LO92" s="194"/>
      <c r="LP92" s="194"/>
      <c r="LQ92" s="194"/>
      <c r="LR92" s="194"/>
      <c r="LS92" s="194"/>
      <c r="LT92" s="194"/>
      <c r="LU92" s="194"/>
      <c r="LV92" s="194"/>
      <c r="LW92" s="194"/>
      <c r="LX92" s="194"/>
      <c r="LY92" s="194"/>
      <c r="LZ92" s="194"/>
      <c r="MA92" s="194"/>
      <c r="MB92" s="194"/>
      <c r="MC92" s="194"/>
      <c r="MD92" s="194"/>
      <c r="ME92" s="194"/>
      <c r="MF92" s="194"/>
      <c r="MG92" s="194"/>
      <c r="MH92" s="194"/>
      <c r="MI92" s="194"/>
      <c r="MJ92" s="194"/>
      <c r="MK92" s="194"/>
      <c r="ML92" s="194"/>
      <c r="MM92" s="194"/>
      <c r="MN92" s="194"/>
      <c r="MO92" s="194"/>
      <c r="MP92" s="194"/>
      <c r="MQ92" s="194"/>
      <c r="MR92" s="194"/>
      <c r="MS92" s="194"/>
      <c r="MT92" s="194"/>
      <c r="MU92" s="194"/>
      <c r="MV92" s="194"/>
      <c r="MW92" s="194"/>
      <c r="MX92" s="194"/>
      <c r="MY92" s="194"/>
      <c r="MZ92" s="194"/>
      <c r="NA92" s="194"/>
      <c r="NB92" s="194"/>
      <c r="NC92" s="194"/>
      <c r="ND92" s="194"/>
      <c r="NE92" s="194"/>
      <c r="NF92" s="194"/>
      <c r="NG92" s="194"/>
      <c r="NH92" s="194"/>
      <c r="NI92" s="194"/>
      <c r="NJ92" s="194"/>
      <c r="NK92" s="194"/>
      <c r="NL92" s="194"/>
      <c r="NM92" s="194"/>
      <c r="NN92" s="194"/>
      <c r="NO92" s="194"/>
      <c r="NP92" s="194"/>
      <c r="NQ92" s="194"/>
    </row>
    <row r="93" spans="1:381" s="134" customFormat="1" ht="25.5" x14ac:dyDescent="0.2">
      <c r="A93" s="217"/>
      <c r="B93" s="253" t="s">
        <v>348</v>
      </c>
      <c r="C93" s="210"/>
      <c r="D93" s="243"/>
      <c r="E93" s="243">
        <v>1.7</v>
      </c>
      <c r="F93" s="244"/>
      <c r="G93" s="186"/>
      <c r="H93" s="228"/>
      <c r="I93" s="9"/>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8"/>
      <c r="BP93" s="138"/>
      <c r="BQ93" s="138"/>
      <c r="BR93" s="138"/>
      <c r="BS93" s="138"/>
      <c r="BT93" s="138"/>
      <c r="BU93" s="138"/>
      <c r="BV93" s="138"/>
      <c r="BW93" s="138"/>
      <c r="BX93" s="138"/>
      <c r="BY93" s="138"/>
      <c r="BZ93" s="138"/>
      <c r="CA93" s="138"/>
      <c r="CB93" s="138"/>
      <c r="CC93" s="138"/>
      <c r="CD93" s="138"/>
      <c r="CE93" s="138"/>
      <c r="CF93" s="138"/>
      <c r="CG93" s="138"/>
      <c r="CH93" s="138"/>
      <c r="CI93" s="138"/>
      <c r="CJ93" s="138"/>
      <c r="CK93" s="138"/>
      <c r="CL93" s="138"/>
      <c r="CM93" s="138"/>
      <c r="CN93" s="138"/>
      <c r="CO93" s="138"/>
      <c r="CP93" s="138"/>
      <c r="CQ93" s="138"/>
      <c r="CR93" s="138"/>
      <c r="CS93" s="138"/>
      <c r="CT93" s="138"/>
      <c r="CU93" s="138"/>
      <c r="CV93" s="138"/>
      <c r="CW93" s="138"/>
      <c r="CX93" s="138"/>
      <c r="CY93" s="138"/>
      <c r="CZ93" s="138"/>
      <c r="DA93" s="138"/>
      <c r="DB93" s="138"/>
      <c r="DC93" s="138"/>
      <c r="DD93" s="138"/>
      <c r="DE93" s="138"/>
      <c r="DF93" s="138"/>
      <c r="DG93" s="138"/>
      <c r="DH93" s="138"/>
      <c r="DI93" s="138"/>
      <c r="DJ93" s="138"/>
      <c r="DK93" s="138"/>
      <c r="DL93" s="138"/>
      <c r="DM93" s="138"/>
      <c r="DN93" s="138"/>
      <c r="DO93" s="138"/>
      <c r="DP93" s="138"/>
      <c r="DQ93" s="138"/>
      <c r="DR93" s="138"/>
      <c r="DS93" s="138"/>
      <c r="DT93" s="138"/>
      <c r="DU93" s="138"/>
      <c r="DV93" s="138"/>
      <c r="DW93" s="138"/>
      <c r="DX93" s="138"/>
      <c r="DY93" s="138"/>
      <c r="DZ93" s="138"/>
      <c r="EA93" s="138"/>
      <c r="EB93" s="138"/>
      <c r="EC93" s="138"/>
      <c r="ED93" s="138"/>
      <c r="EE93" s="138"/>
      <c r="EF93" s="138"/>
      <c r="EG93" s="138"/>
      <c r="EH93" s="138"/>
      <c r="EI93" s="138"/>
      <c r="EJ93" s="138"/>
      <c r="EK93" s="138"/>
      <c r="EL93" s="138"/>
      <c r="EM93" s="138"/>
      <c r="EN93" s="138"/>
      <c r="EO93" s="138"/>
      <c r="EP93" s="138"/>
      <c r="EQ93" s="138"/>
      <c r="ER93" s="138"/>
      <c r="ES93" s="138"/>
      <c r="ET93" s="138"/>
      <c r="EU93" s="138"/>
      <c r="EV93" s="138"/>
      <c r="EW93" s="138"/>
      <c r="EX93" s="138"/>
      <c r="EY93" s="138"/>
      <c r="EZ93" s="138"/>
      <c r="FA93" s="138"/>
      <c r="FB93" s="138"/>
      <c r="FC93" s="138"/>
      <c r="FD93" s="138"/>
      <c r="FE93" s="138"/>
      <c r="FF93" s="138"/>
      <c r="FG93" s="138"/>
      <c r="FH93" s="138"/>
      <c r="FI93" s="138"/>
      <c r="FJ93" s="138"/>
      <c r="FK93" s="138"/>
      <c r="FL93" s="138"/>
      <c r="FM93" s="138"/>
      <c r="FN93" s="138"/>
      <c r="FO93" s="138"/>
      <c r="FP93" s="138"/>
      <c r="FQ93" s="138"/>
      <c r="FR93" s="138"/>
      <c r="FS93" s="138"/>
      <c r="FT93" s="138"/>
      <c r="FU93" s="138"/>
      <c r="FV93" s="138"/>
      <c r="FW93" s="138"/>
      <c r="FX93" s="138"/>
      <c r="FY93" s="138"/>
      <c r="FZ93" s="138"/>
      <c r="GA93" s="138"/>
      <c r="GB93" s="138"/>
      <c r="GC93" s="138"/>
      <c r="GD93" s="138"/>
      <c r="GE93" s="138"/>
      <c r="GF93" s="138"/>
      <c r="GG93" s="138"/>
      <c r="GH93" s="138"/>
      <c r="GI93" s="138"/>
      <c r="GJ93" s="138"/>
      <c r="GK93" s="138"/>
      <c r="GL93" s="138"/>
      <c r="GM93" s="138"/>
      <c r="GN93" s="138"/>
      <c r="GO93" s="138"/>
      <c r="GP93" s="138"/>
      <c r="GQ93" s="138"/>
      <c r="GR93" s="138"/>
      <c r="GS93" s="138"/>
      <c r="GT93" s="138"/>
      <c r="GU93" s="138"/>
      <c r="GV93" s="138"/>
      <c r="GW93" s="138"/>
      <c r="GX93" s="138"/>
      <c r="GY93" s="138"/>
      <c r="GZ93" s="138"/>
      <c r="HA93" s="138"/>
      <c r="HB93" s="138"/>
      <c r="HC93" s="138"/>
      <c r="HD93" s="138"/>
      <c r="HE93" s="138"/>
      <c r="HF93" s="138"/>
      <c r="HG93" s="138"/>
      <c r="HH93" s="138"/>
      <c r="HI93" s="138"/>
      <c r="HJ93" s="138"/>
      <c r="HK93" s="138"/>
      <c r="HL93" s="138"/>
      <c r="HM93" s="138"/>
      <c r="HN93" s="138"/>
      <c r="HO93" s="138"/>
      <c r="HP93" s="138"/>
      <c r="HQ93" s="138"/>
      <c r="HR93" s="138"/>
      <c r="HS93" s="138"/>
      <c r="HT93" s="138"/>
      <c r="HU93" s="138"/>
      <c r="HV93" s="138"/>
      <c r="HW93" s="138"/>
      <c r="HX93" s="138"/>
      <c r="HY93" s="138"/>
      <c r="HZ93" s="138"/>
      <c r="IA93" s="138"/>
      <c r="IB93" s="138"/>
      <c r="IC93" s="138"/>
      <c r="ID93" s="138"/>
      <c r="IE93" s="138"/>
      <c r="IF93" s="138"/>
      <c r="IG93" s="138"/>
      <c r="IH93" s="138"/>
      <c r="II93" s="138"/>
      <c r="IJ93" s="138"/>
      <c r="IK93" s="138"/>
      <c r="IL93" s="138"/>
      <c r="IM93" s="138"/>
      <c r="IN93" s="138"/>
      <c r="IO93" s="138"/>
      <c r="IP93" s="138"/>
      <c r="IQ93" s="138"/>
      <c r="IR93" s="138"/>
      <c r="IS93" s="138"/>
      <c r="IT93" s="138"/>
      <c r="IU93" s="138"/>
      <c r="IV93" s="138"/>
      <c r="IW93" s="138"/>
      <c r="IX93" s="138"/>
      <c r="IY93" s="138"/>
      <c r="IZ93" s="138"/>
      <c r="JA93" s="138"/>
      <c r="JB93" s="138"/>
      <c r="JC93" s="138"/>
      <c r="JD93" s="138"/>
      <c r="JE93" s="138"/>
      <c r="JF93" s="138"/>
      <c r="JG93" s="138"/>
      <c r="JH93" s="138"/>
      <c r="JI93" s="138"/>
      <c r="JJ93" s="138"/>
      <c r="JK93" s="138"/>
      <c r="JL93" s="138"/>
      <c r="JM93" s="138"/>
      <c r="JN93" s="138"/>
      <c r="JO93" s="138"/>
      <c r="JP93" s="138"/>
      <c r="JQ93" s="138"/>
      <c r="JR93" s="138"/>
      <c r="JS93" s="138"/>
      <c r="JT93" s="138"/>
      <c r="JU93" s="138"/>
      <c r="JV93" s="138"/>
      <c r="JW93" s="138"/>
      <c r="JX93" s="138"/>
      <c r="JY93" s="138"/>
      <c r="JZ93" s="138"/>
      <c r="KA93" s="138"/>
      <c r="KB93" s="138"/>
      <c r="KC93" s="138"/>
      <c r="KD93" s="138"/>
      <c r="KE93" s="138"/>
      <c r="KF93" s="138"/>
      <c r="KG93" s="138"/>
      <c r="KH93" s="138"/>
      <c r="KI93" s="138"/>
      <c r="KJ93" s="138"/>
      <c r="KK93" s="138"/>
      <c r="KL93" s="138"/>
      <c r="KM93" s="138"/>
      <c r="KN93" s="138"/>
      <c r="KO93" s="138"/>
      <c r="KP93" s="138"/>
      <c r="KQ93" s="138"/>
      <c r="KR93" s="138"/>
      <c r="KS93" s="138"/>
      <c r="KT93" s="138"/>
      <c r="KU93" s="138"/>
      <c r="KV93" s="138"/>
      <c r="KW93" s="138"/>
      <c r="KX93" s="138"/>
      <c r="KY93" s="138"/>
      <c r="KZ93" s="138"/>
      <c r="LA93" s="138"/>
      <c r="LB93" s="138"/>
      <c r="LC93" s="138"/>
      <c r="LD93" s="138"/>
      <c r="LE93" s="138"/>
      <c r="LF93" s="138"/>
      <c r="LG93" s="138"/>
      <c r="LH93" s="138"/>
      <c r="LI93" s="138"/>
      <c r="LJ93" s="138"/>
      <c r="LK93" s="138"/>
      <c r="LL93" s="138"/>
      <c r="LM93" s="138"/>
      <c r="LN93" s="138"/>
      <c r="LO93" s="138"/>
      <c r="LP93" s="138"/>
      <c r="LQ93" s="138"/>
      <c r="LR93" s="138"/>
      <c r="LS93" s="138"/>
      <c r="LT93" s="138"/>
      <c r="LU93" s="138"/>
      <c r="LV93" s="138"/>
      <c r="LW93" s="138"/>
      <c r="LX93" s="138"/>
      <c r="LY93" s="138"/>
      <c r="LZ93" s="138"/>
      <c r="MA93" s="138"/>
      <c r="MB93" s="138"/>
      <c r="MC93" s="138"/>
      <c r="MD93" s="138"/>
      <c r="ME93" s="138"/>
      <c r="MF93" s="138"/>
      <c r="MG93" s="138"/>
      <c r="MH93" s="138"/>
      <c r="MI93" s="138"/>
      <c r="MJ93" s="138"/>
      <c r="MK93" s="138"/>
      <c r="ML93" s="138"/>
      <c r="MM93" s="138"/>
      <c r="MN93" s="138"/>
      <c r="MO93" s="138"/>
      <c r="MP93" s="138"/>
      <c r="MQ93" s="138"/>
      <c r="MR93" s="138"/>
      <c r="MS93" s="138"/>
      <c r="MT93" s="138"/>
      <c r="MU93" s="138"/>
      <c r="MV93" s="138"/>
      <c r="MW93" s="138"/>
      <c r="MX93" s="138"/>
      <c r="MY93" s="138"/>
      <c r="MZ93" s="138"/>
      <c r="NA93" s="138"/>
      <c r="NB93" s="138"/>
      <c r="NC93" s="138"/>
      <c r="ND93" s="138"/>
      <c r="NE93" s="138"/>
      <c r="NF93" s="138"/>
      <c r="NG93" s="138"/>
      <c r="NH93" s="138"/>
      <c r="NI93" s="138"/>
      <c r="NJ93" s="138"/>
      <c r="NK93" s="138"/>
      <c r="NL93" s="138"/>
      <c r="NM93" s="138"/>
      <c r="NN93" s="138"/>
      <c r="NO93" s="138"/>
      <c r="NP93" s="138"/>
      <c r="NQ93" s="138"/>
    </row>
    <row r="94" spans="1:381" ht="15" x14ac:dyDescent="0.2">
      <c r="A94" s="221">
        <v>85</v>
      </c>
      <c r="B94" s="252" t="s">
        <v>349</v>
      </c>
      <c r="C94" s="221">
        <v>1</v>
      </c>
      <c r="D94" s="248">
        <v>1277</v>
      </c>
      <c r="E94" s="248">
        <v>1.7</v>
      </c>
      <c r="F94" s="248">
        <f t="shared" si="3"/>
        <v>2170.9</v>
      </c>
      <c r="G94" s="189"/>
      <c r="H94" s="228">
        <f>G94*D94</f>
        <v>0</v>
      </c>
    </row>
    <row r="95" spans="1:381" ht="15" x14ac:dyDescent="0.2">
      <c r="A95" s="163">
        <v>86</v>
      </c>
      <c r="B95" s="239" t="s">
        <v>350</v>
      </c>
      <c r="C95" s="163">
        <v>1</v>
      </c>
      <c r="D95" s="235">
        <v>1277</v>
      </c>
      <c r="E95" s="235">
        <v>1.7</v>
      </c>
      <c r="F95" s="235">
        <f t="shared" si="3"/>
        <v>2170.9</v>
      </c>
      <c r="G95" s="189"/>
      <c r="H95" s="228">
        <f>G95*D95</f>
        <v>0</v>
      </c>
    </row>
    <row r="96" spans="1:381" ht="15" x14ac:dyDescent="0.2">
      <c r="A96" s="245">
        <v>87</v>
      </c>
      <c r="B96" s="246" t="s">
        <v>351</v>
      </c>
      <c r="C96" s="245">
        <v>1</v>
      </c>
      <c r="D96" s="247">
        <v>1204</v>
      </c>
      <c r="E96" s="247">
        <v>1.7</v>
      </c>
      <c r="F96" s="247">
        <f t="shared" si="3"/>
        <v>2046.8</v>
      </c>
      <c r="G96" s="189"/>
      <c r="H96" s="228">
        <f>G96*D96</f>
        <v>0</v>
      </c>
    </row>
    <row r="97" spans="1:8" ht="15" x14ac:dyDescent="0.2">
      <c r="A97" s="214"/>
      <c r="B97" s="249" t="s">
        <v>193</v>
      </c>
      <c r="C97" s="240"/>
      <c r="D97" s="241"/>
      <c r="E97" s="241">
        <v>1.7</v>
      </c>
      <c r="F97" s="242"/>
      <c r="G97" s="230"/>
      <c r="H97" s="228"/>
    </row>
    <row r="98" spans="1:8" ht="15" x14ac:dyDescent="0.2">
      <c r="A98" s="221">
        <v>88</v>
      </c>
      <c r="B98" s="225" t="s">
        <v>196</v>
      </c>
      <c r="C98" s="221">
        <v>1</v>
      </c>
      <c r="D98" s="248">
        <v>6780</v>
      </c>
      <c r="E98" s="248">
        <v>1.7</v>
      </c>
      <c r="F98" s="248">
        <f t="shared" si="3"/>
        <v>11526</v>
      </c>
      <c r="G98" s="189"/>
      <c r="H98" s="228">
        <f>G98*D98</f>
        <v>0</v>
      </c>
    </row>
    <row r="99" spans="1:8" ht="15" x14ac:dyDescent="0.2">
      <c r="A99" s="163">
        <v>89</v>
      </c>
      <c r="B99" s="164" t="s">
        <v>194</v>
      </c>
      <c r="C99" s="163">
        <v>1</v>
      </c>
      <c r="D99" s="235">
        <v>530</v>
      </c>
      <c r="E99" s="235">
        <v>1.7</v>
      </c>
      <c r="F99" s="235">
        <f t="shared" si="3"/>
        <v>901</v>
      </c>
      <c r="G99" s="189"/>
      <c r="H99" s="228">
        <f>G99*D99</f>
        <v>0</v>
      </c>
    </row>
    <row r="100" spans="1:8" ht="15" x14ac:dyDescent="0.2">
      <c r="A100" s="163">
        <v>90</v>
      </c>
      <c r="B100" s="164" t="s">
        <v>195</v>
      </c>
      <c r="C100" s="163">
        <v>1</v>
      </c>
      <c r="D100" s="235">
        <v>320</v>
      </c>
      <c r="E100" s="235">
        <v>1.7</v>
      </c>
      <c r="F100" s="235">
        <f t="shared" si="3"/>
        <v>544</v>
      </c>
      <c r="G100" s="189"/>
      <c r="H100" s="228">
        <f>G100*D100</f>
        <v>0</v>
      </c>
    </row>
  </sheetData>
  <mergeCells count="1">
    <mergeCell ref="A2:C2"/>
  </mergeCells>
  <hyperlinks>
    <hyperlink ref="I1" location="ОГЛАВЛЕНИЕ!A1" display="Вернутся к оглавлению" xr:uid="{B8A981B7-70D3-41BF-AFEE-9F89A7B9204D}"/>
  </hyperlinks>
  <pageMargins left="0.19685039370078741" right="0.19685039370078741" top="0.19685039370078741" bottom="0.19685039370078741" header="0" footer="0"/>
  <pageSetup paperSize="9" scale="89" orientation="portrait" r:id="rId1"/>
  <headerFooter alignWithMargins="0">
    <oddFooter>Страница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C7E50-D960-4D25-AF70-E175BACC3556}">
  <sheetPr>
    <tabColor rgb="FF00B050"/>
  </sheetPr>
  <dimension ref="A1:J25"/>
  <sheetViews>
    <sheetView workbookViewId="0">
      <pane ySplit="1" topLeftCell="A2" activePane="bottomLeft" state="frozen"/>
      <selection pane="bottomLeft"/>
    </sheetView>
  </sheetViews>
  <sheetFormatPr defaultColWidth="8.7109375" defaultRowHeight="12.75" x14ac:dyDescent="0.2"/>
  <cols>
    <col min="1" max="1" width="4.7109375" style="262" customWidth="1"/>
    <col min="2" max="2" width="24.85546875" style="261" customWidth="1"/>
    <col min="3" max="3" width="70" style="261" customWidth="1"/>
    <col min="4" max="4" width="8.5703125" style="262" hidden="1" customWidth="1"/>
    <col min="5" max="5" width="9.28515625" style="262" hidden="1" customWidth="1"/>
    <col min="6" max="7" width="10.140625" style="263" hidden="1" customWidth="1"/>
    <col min="8" max="8" width="10.140625" style="263" customWidth="1"/>
    <col min="9" max="9" width="10.85546875" style="263" hidden="1" customWidth="1"/>
    <col min="10" max="10" width="23" style="9" customWidth="1"/>
    <col min="11" max="16384" width="8.7109375" style="261"/>
  </cols>
  <sheetData>
    <row r="1" spans="1:10" ht="34.5" customHeight="1" thickBot="1" x14ac:dyDescent="0.25">
      <c r="A1" s="178" t="s">
        <v>2071</v>
      </c>
      <c r="B1" s="35" t="s">
        <v>41</v>
      </c>
      <c r="C1" s="35" t="s">
        <v>39</v>
      </c>
      <c r="D1" s="35" t="s">
        <v>68</v>
      </c>
      <c r="E1" s="35" t="s">
        <v>67</v>
      </c>
      <c r="F1" s="268" t="s">
        <v>76</v>
      </c>
      <c r="G1" s="268"/>
      <c r="H1" s="205" t="s">
        <v>2049</v>
      </c>
      <c r="I1" s="260" t="s">
        <v>77</v>
      </c>
      <c r="J1" s="48" t="s">
        <v>2054</v>
      </c>
    </row>
    <row r="2" spans="1:10" ht="15" customHeight="1" x14ac:dyDescent="0.2">
      <c r="A2" s="562" t="s">
        <v>2068</v>
      </c>
      <c r="B2" s="563"/>
      <c r="C2" s="563"/>
      <c r="D2" s="269"/>
      <c r="E2" s="269"/>
      <c r="F2" s="270"/>
      <c r="G2" s="270"/>
      <c r="H2" s="271"/>
      <c r="I2" s="260"/>
    </row>
    <row r="3" spans="1:10" ht="15" customHeight="1" x14ac:dyDescent="0.2">
      <c r="A3" s="530" t="s">
        <v>663</v>
      </c>
      <c r="B3" s="564"/>
      <c r="C3" s="564"/>
      <c r="D3" s="272"/>
      <c r="E3" s="272"/>
      <c r="F3" s="273"/>
      <c r="G3" s="273"/>
      <c r="H3" s="56"/>
    </row>
    <row r="4" spans="1:10" ht="81" customHeight="1" x14ac:dyDescent="0.2">
      <c r="A4" s="24" t="s">
        <v>80</v>
      </c>
      <c r="B4" s="64" t="s">
        <v>662</v>
      </c>
      <c r="C4" s="25" t="s">
        <v>661</v>
      </c>
      <c r="D4" s="24">
        <v>15</v>
      </c>
      <c r="E4" s="24" t="s">
        <v>19</v>
      </c>
      <c r="F4" s="274">
        <v>50</v>
      </c>
      <c r="G4" s="274">
        <v>1.7</v>
      </c>
      <c r="H4" s="274">
        <f>F4*G4</f>
        <v>85</v>
      </c>
      <c r="I4" s="263">
        <f t="shared" ref="I4:I15" si="0">F4*D4</f>
        <v>750</v>
      </c>
    </row>
    <row r="5" spans="1:10" ht="83.25" customHeight="1" x14ac:dyDescent="0.2">
      <c r="A5" s="24" t="s">
        <v>81</v>
      </c>
      <c r="B5" s="64" t="s">
        <v>660</v>
      </c>
      <c r="C5" s="25" t="s">
        <v>659</v>
      </c>
      <c r="D5" s="24">
        <v>15</v>
      </c>
      <c r="E5" s="24" t="s">
        <v>19</v>
      </c>
      <c r="F5" s="274">
        <v>50</v>
      </c>
      <c r="G5" s="274">
        <v>1.7</v>
      </c>
      <c r="H5" s="274">
        <f t="shared" ref="H5:H15" si="1">F5*G5</f>
        <v>85</v>
      </c>
      <c r="I5" s="263">
        <f t="shared" si="0"/>
        <v>750</v>
      </c>
    </row>
    <row r="6" spans="1:10" ht="108" customHeight="1" x14ac:dyDescent="0.2">
      <c r="A6" s="24" t="s">
        <v>82</v>
      </c>
      <c r="B6" s="64" t="s">
        <v>658</v>
      </c>
      <c r="C6" s="25" t="s">
        <v>657</v>
      </c>
      <c r="D6" s="24">
        <v>15</v>
      </c>
      <c r="E6" s="24" t="s">
        <v>19</v>
      </c>
      <c r="F6" s="274">
        <v>50</v>
      </c>
      <c r="G6" s="274">
        <v>1.7</v>
      </c>
      <c r="H6" s="274">
        <f t="shared" si="1"/>
        <v>85</v>
      </c>
      <c r="I6" s="263">
        <f t="shared" si="0"/>
        <v>750</v>
      </c>
    </row>
    <row r="7" spans="1:10" ht="107.25" customHeight="1" x14ac:dyDescent="0.2">
      <c r="A7" s="24" t="s">
        <v>83</v>
      </c>
      <c r="B7" s="64" t="s">
        <v>656</v>
      </c>
      <c r="C7" s="25" t="s">
        <v>655</v>
      </c>
      <c r="D7" s="24">
        <v>15</v>
      </c>
      <c r="E7" s="24" t="s">
        <v>19</v>
      </c>
      <c r="F7" s="274">
        <v>50</v>
      </c>
      <c r="G7" s="274">
        <v>1.7</v>
      </c>
      <c r="H7" s="274">
        <f t="shared" si="1"/>
        <v>85</v>
      </c>
      <c r="I7" s="263">
        <f t="shared" si="0"/>
        <v>750</v>
      </c>
    </row>
    <row r="8" spans="1:10" ht="94.5" customHeight="1" x14ac:dyDescent="0.2">
      <c r="A8" s="24" t="s">
        <v>84</v>
      </c>
      <c r="B8" s="64" t="s">
        <v>654</v>
      </c>
      <c r="C8" s="25" t="s">
        <v>653</v>
      </c>
      <c r="D8" s="24">
        <v>15</v>
      </c>
      <c r="E8" s="24" t="s">
        <v>19</v>
      </c>
      <c r="F8" s="274">
        <v>50</v>
      </c>
      <c r="G8" s="274">
        <v>1.7</v>
      </c>
      <c r="H8" s="274">
        <f t="shared" si="1"/>
        <v>85</v>
      </c>
      <c r="I8" s="263">
        <f t="shared" si="0"/>
        <v>750</v>
      </c>
    </row>
    <row r="9" spans="1:10" ht="64.5" customHeight="1" x14ac:dyDescent="0.2">
      <c r="A9" s="24" t="s">
        <v>85</v>
      </c>
      <c r="B9" s="64" t="s">
        <v>652</v>
      </c>
      <c r="C9" s="275" t="s">
        <v>651</v>
      </c>
      <c r="D9" s="24">
        <v>1</v>
      </c>
      <c r="E9" s="24" t="s">
        <v>7</v>
      </c>
      <c r="F9" s="274">
        <v>1601</v>
      </c>
      <c r="G9" s="274">
        <v>1.7</v>
      </c>
      <c r="H9" s="274">
        <f t="shared" si="1"/>
        <v>2721.7</v>
      </c>
      <c r="I9" s="263">
        <f t="shared" si="0"/>
        <v>1601</v>
      </c>
    </row>
    <row r="10" spans="1:10" ht="63.75" customHeight="1" x14ac:dyDescent="0.2">
      <c r="A10" s="24" t="s">
        <v>86</v>
      </c>
      <c r="B10" s="64" t="s">
        <v>650</v>
      </c>
      <c r="C10" s="275" t="s">
        <v>646</v>
      </c>
      <c r="D10" s="24">
        <v>1</v>
      </c>
      <c r="E10" s="24" t="s">
        <v>7</v>
      </c>
      <c r="F10" s="274">
        <v>2888</v>
      </c>
      <c r="G10" s="274">
        <v>1.7</v>
      </c>
      <c r="H10" s="274">
        <f t="shared" si="1"/>
        <v>4909.5999999999995</v>
      </c>
      <c r="I10" s="263">
        <f t="shared" si="0"/>
        <v>2888</v>
      </c>
    </row>
    <row r="11" spans="1:10" ht="68.25" customHeight="1" x14ac:dyDescent="0.2">
      <c r="A11" s="24" t="s">
        <v>87</v>
      </c>
      <c r="B11" s="64" t="s">
        <v>649</v>
      </c>
      <c r="C11" s="275" t="s">
        <v>648</v>
      </c>
      <c r="D11" s="24">
        <v>1</v>
      </c>
      <c r="E11" s="24" t="s">
        <v>7</v>
      </c>
      <c r="F11" s="274">
        <v>1926</v>
      </c>
      <c r="G11" s="274">
        <v>1.7</v>
      </c>
      <c r="H11" s="274">
        <f t="shared" si="1"/>
        <v>3274.2</v>
      </c>
      <c r="I11" s="263">
        <f t="shared" si="0"/>
        <v>1926</v>
      </c>
    </row>
    <row r="12" spans="1:10" ht="68.25" customHeight="1" x14ac:dyDescent="0.2">
      <c r="A12" s="24" t="s">
        <v>120</v>
      </c>
      <c r="B12" s="64" t="s">
        <v>647</v>
      </c>
      <c r="C12" s="275" t="s">
        <v>646</v>
      </c>
      <c r="D12" s="24">
        <v>1</v>
      </c>
      <c r="E12" s="24" t="s">
        <v>7</v>
      </c>
      <c r="F12" s="274">
        <v>2888</v>
      </c>
      <c r="G12" s="274">
        <v>1.7</v>
      </c>
      <c r="H12" s="274">
        <f t="shared" si="1"/>
        <v>4909.5999999999995</v>
      </c>
      <c r="I12" s="263">
        <f t="shared" si="0"/>
        <v>2888</v>
      </c>
    </row>
    <row r="13" spans="1:10" ht="68.25" customHeight="1" x14ac:dyDescent="0.2">
      <c r="A13" s="24" t="s">
        <v>627</v>
      </c>
      <c r="B13" s="25" t="s">
        <v>645</v>
      </c>
      <c r="C13" s="275" t="s">
        <v>644</v>
      </c>
      <c r="D13" s="24">
        <v>1</v>
      </c>
      <c r="E13" s="24" t="s">
        <v>7</v>
      </c>
      <c r="F13" s="274">
        <v>2250</v>
      </c>
      <c r="G13" s="274">
        <v>1.7</v>
      </c>
      <c r="H13" s="274">
        <f t="shared" si="1"/>
        <v>3825</v>
      </c>
      <c r="I13" s="263">
        <f t="shared" si="0"/>
        <v>2250</v>
      </c>
    </row>
    <row r="14" spans="1:10" ht="66" customHeight="1" x14ac:dyDescent="0.2">
      <c r="A14" s="24" t="s">
        <v>624</v>
      </c>
      <c r="B14" s="25" t="s">
        <v>643</v>
      </c>
      <c r="C14" s="275" t="s">
        <v>642</v>
      </c>
      <c r="D14" s="24">
        <v>1</v>
      </c>
      <c r="E14" s="24" t="s">
        <v>7</v>
      </c>
      <c r="F14" s="274">
        <v>3526</v>
      </c>
      <c r="G14" s="274">
        <v>1.7</v>
      </c>
      <c r="H14" s="274">
        <f t="shared" si="1"/>
        <v>5994.2</v>
      </c>
      <c r="I14" s="263">
        <f t="shared" si="0"/>
        <v>3526</v>
      </c>
    </row>
    <row r="15" spans="1:10" ht="45.75" customHeight="1" x14ac:dyDescent="0.2">
      <c r="A15" s="24" t="s">
        <v>621</v>
      </c>
      <c r="B15" s="31" t="s">
        <v>28</v>
      </c>
      <c r="C15" s="31" t="s">
        <v>29</v>
      </c>
      <c r="D15" s="32">
        <v>10</v>
      </c>
      <c r="E15" s="32" t="s">
        <v>7</v>
      </c>
      <c r="F15" s="274">
        <v>320</v>
      </c>
      <c r="G15" s="274">
        <v>1.7</v>
      </c>
      <c r="H15" s="274">
        <f t="shared" si="1"/>
        <v>544</v>
      </c>
      <c r="I15" s="265">
        <f t="shared" si="0"/>
        <v>3200</v>
      </c>
    </row>
    <row r="16" spans="1:10" hidden="1" x14ac:dyDescent="0.2">
      <c r="A16" s="560" t="s">
        <v>641</v>
      </c>
      <c r="B16" s="561"/>
      <c r="C16" s="561"/>
      <c r="D16" s="561"/>
      <c r="E16" s="561"/>
      <c r="F16" s="561"/>
      <c r="G16" s="263">
        <v>1.7</v>
      </c>
      <c r="H16" s="266"/>
      <c r="I16" s="263">
        <f>SUM(I3:I15)</f>
        <v>22029</v>
      </c>
    </row>
    <row r="17" spans="2:5" x14ac:dyDescent="0.2">
      <c r="B17" s="266"/>
      <c r="C17" s="266"/>
    </row>
    <row r="18" spans="2:5" x14ac:dyDescent="0.2">
      <c r="B18" s="266"/>
      <c r="C18" s="266"/>
    </row>
    <row r="19" spans="2:5" x14ac:dyDescent="0.2">
      <c r="B19" s="266"/>
      <c r="C19" s="266"/>
    </row>
    <row r="20" spans="2:5" x14ac:dyDescent="0.2">
      <c r="B20" s="266"/>
      <c r="C20" s="266"/>
      <c r="E20" s="267"/>
    </row>
    <row r="21" spans="2:5" x14ac:dyDescent="0.2">
      <c r="B21" s="266"/>
      <c r="C21" s="266"/>
    </row>
    <row r="22" spans="2:5" x14ac:dyDescent="0.2">
      <c r="B22" s="266"/>
      <c r="C22" s="266"/>
    </row>
    <row r="23" spans="2:5" x14ac:dyDescent="0.2">
      <c r="B23" s="266"/>
      <c r="C23" s="266"/>
    </row>
    <row r="24" spans="2:5" x14ac:dyDescent="0.2">
      <c r="B24" s="266"/>
      <c r="C24" s="266"/>
    </row>
    <row r="25" spans="2:5" x14ac:dyDescent="0.2">
      <c r="B25" s="266"/>
      <c r="C25" s="266"/>
    </row>
  </sheetData>
  <mergeCells count="3">
    <mergeCell ref="A16:F16"/>
    <mergeCell ref="A2:C2"/>
    <mergeCell ref="A3:C3"/>
  </mergeCells>
  <hyperlinks>
    <hyperlink ref="J1" location="ОГЛАВЛЕНИЕ!A1" display="Вернутся к оглавлению" xr:uid="{AAC071A8-BCD8-4D90-B468-00582A3DC4DD}"/>
  </hyperlinks>
  <pageMargins left="0.2" right="0.2" top="0.32" bottom="0.38" header="0.5" footer="0.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C6777-6D3F-45A2-9B14-53F1410259FA}">
  <sheetPr>
    <tabColor theme="9"/>
    <pageSetUpPr fitToPage="1"/>
  </sheetPr>
  <dimension ref="A1:J65"/>
  <sheetViews>
    <sheetView workbookViewId="0">
      <pane ySplit="1" topLeftCell="A2" activePane="bottomLeft" state="frozen"/>
      <selection pane="bottomLeft"/>
    </sheetView>
  </sheetViews>
  <sheetFormatPr defaultColWidth="8.7109375" defaultRowHeight="12.75" x14ac:dyDescent="0.2"/>
  <cols>
    <col min="1" max="1" width="4.7109375" style="92" customWidth="1"/>
    <col min="2" max="2" width="24.85546875" style="92" customWidth="1"/>
    <col min="3" max="3" width="70" style="92" customWidth="1"/>
    <col min="4" max="4" width="12.5703125" style="92" hidden="1" customWidth="1"/>
    <col min="5" max="5" width="9.85546875" style="92" hidden="1" customWidth="1"/>
    <col min="6" max="7" width="9.140625" style="106" hidden="1" customWidth="1"/>
    <col min="8" max="8" width="9.7109375" style="106" customWidth="1"/>
    <col min="9" max="9" width="12.5703125" style="106" hidden="1" customWidth="1"/>
    <col min="10" max="10" width="23" style="9" customWidth="1"/>
    <col min="11" max="16384" width="8.7109375" style="92"/>
  </cols>
  <sheetData>
    <row r="1" spans="1:10" ht="34.5" customHeight="1" thickBot="1" x14ac:dyDescent="0.25">
      <c r="A1" s="178" t="s">
        <v>2071</v>
      </c>
      <c r="B1" s="107" t="s">
        <v>41</v>
      </c>
      <c r="C1" s="107" t="s">
        <v>39</v>
      </c>
      <c r="D1" s="107" t="s">
        <v>68</v>
      </c>
      <c r="E1" s="107" t="s">
        <v>67</v>
      </c>
      <c r="F1" s="108" t="s">
        <v>76</v>
      </c>
      <c r="G1" s="108"/>
      <c r="H1" s="205" t="s">
        <v>2049</v>
      </c>
      <c r="I1" s="91" t="s">
        <v>77</v>
      </c>
      <c r="J1" s="48" t="s">
        <v>2054</v>
      </c>
    </row>
    <row r="2" spans="1:10" ht="14.25" x14ac:dyDescent="0.2">
      <c r="A2" s="568" t="s">
        <v>2069</v>
      </c>
      <c r="B2" s="569"/>
      <c r="C2" s="569"/>
      <c r="D2" s="277"/>
      <c r="E2" s="277"/>
      <c r="F2" s="278"/>
      <c r="G2" s="278"/>
      <c r="H2" s="115"/>
      <c r="I2" s="91"/>
    </row>
    <row r="3" spans="1:10" x14ac:dyDescent="0.2">
      <c r="A3" s="571" t="s">
        <v>1289</v>
      </c>
      <c r="B3" s="572"/>
      <c r="C3" s="572"/>
      <c r="D3" s="279"/>
      <c r="E3" s="279"/>
      <c r="F3" s="279"/>
      <c r="G3" s="279"/>
      <c r="H3" s="280"/>
      <c r="I3" s="104"/>
    </row>
    <row r="4" spans="1:10" ht="51" x14ac:dyDescent="0.2">
      <c r="A4" s="32" t="s">
        <v>80</v>
      </c>
      <c r="B4" s="31" t="s">
        <v>770</v>
      </c>
      <c r="C4" s="31" t="s">
        <v>769</v>
      </c>
      <c r="D4" s="57">
        <v>1</v>
      </c>
      <c r="E4" s="33" t="s">
        <v>19</v>
      </c>
      <c r="F4" s="33">
        <v>950</v>
      </c>
      <c r="G4" s="33">
        <v>1.7</v>
      </c>
      <c r="H4" s="33">
        <f>F4*G4</f>
        <v>1615</v>
      </c>
      <c r="I4" s="104">
        <f>D4*F4</f>
        <v>950</v>
      </c>
    </row>
    <row r="5" spans="1:10" ht="51" x14ac:dyDescent="0.2">
      <c r="A5" s="32" t="s">
        <v>81</v>
      </c>
      <c r="B5" s="31" t="s">
        <v>1288</v>
      </c>
      <c r="C5" s="31" t="s">
        <v>1287</v>
      </c>
      <c r="D5" s="32">
        <v>15</v>
      </c>
      <c r="E5" s="32" t="s">
        <v>19</v>
      </c>
      <c r="F5" s="33">
        <v>600</v>
      </c>
      <c r="G5" s="33">
        <v>1.7</v>
      </c>
      <c r="H5" s="33">
        <f t="shared" ref="H5:H64" si="0">F5*G5</f>
        <v>1020</v>
      </c>
      <c r="I5" s="104">
        <f>D5*F5</f>
        <v>9000</v>
      </c>
    </row>
    <row r="6" spans="1:10" ht="38.25" x14ac:dyDescent="0.2">
      <c r="A6" s="32" t="s">
        <v>82</v>
      </c>
      <c r="B6" s="31" t="s">
        <v>767</v>
      </c>
      <c r="C6" s="31" t="s">
        <v>766</v>
      </c>
      <c r="D6" s="32">
        <v>1</v>
      </c>
      <c r="E6" s="32" t="s">
        <v>19</v>
      </c>
      <c r="F6" s="33">
        <v>950</v>
      </c>
      <c r="G6" s="33">
        <v>1.7</v>
      </c>
      <c r="H6" s="33">
        <f t="shared" si="0"/>
        <v>1615</v>
      </c>
      <c r="I6" s="104">
        <f>D6*F6</f>
        <v>950</v>
      </c>
    </row>
    <row r="7" spans="1:10" ht="38.25" x14ac:dyDescent="0.2">
      <c r="A7" s="32" t="s">
        <v>83</v>
      </c>
      <c r="B7" s="31" t="s">
        <v>1286</v>
      </c>
      <c r="C7" s="31" t="s">
        <v>1285</v>
      </c>
      <c r="D7" s="32">
        <v>15</v>
      </c>
      <c r="E7" s="32" t="s">
        <v>19</v>
      </c>
      <c r="F7" s="33">
        <v>600</v>
      </c>
      <c r="G7" s="33">
        <v>1.7</v>
      </c>
      <c r="H7" s="33">
        <f t="shared" si="0"/>
        <v>1020</v>
      </c>
      <c r="I7" s="104">
        <f>D7*F7</f>
        <v>9000</v>
      </c>
    </row>
    <row r="8" spans="1:10" ht="51" x14ac:dyDescent="0.2">
      <c r="A8" s="32" t="s">
        <v>84</v>
      </c>
      <c r="B8" s="31" t="s">
        <v>358</v>
      </c>
      <c r="C8" s="31" t="s">
        <v>764</v>
      </c>
      <c r="D8" s="32">
        <v>1</v>
      </c>
      <c r="E8" s="32" t="s">
        <v>19</v>
      </c>
      <c r="F8" s="33">
        <v>950</v>
      </c>
      <c r="G8" s="33">
        <v>1.7</v>
      </c>
      <c r="H8" s="33">
        <f t="shared" si="0"/>
        <v>1615</v>
      </c>
      <c r="I8" s="104">
        <f>D8*F8</f>
        <v>950</v>
      </c>
    </row>
    <row r="9" spans="1:10" x14ac:dyDescent="0.2">
      <c r="A9" s="571" t="s">
        <v>1284</v>
      </c>
      <c r="B9" s="572"/>
      <c r="C9" s="572"/>
      <c r="D9" s="281"/>
      <c r="E9" s="281"/>
      <c r="F9" s="279"/>
      <c r="G9" s="279">
        <v>1.7</v>
      </c>
      <c r="H9" s="280"/>
      <c r="I9" s="104"/>
    </row>
    <row r="10" spans="1:10" ht="102" x14ac:dyDescent="0.2">
      <c r="A10" s="32" t="s">
        <v>91</v>
      </c>
      <c r="B10" s="31" t="s">
        <v>1283</v>
      </c>
      <c r="C10" s="31" t="s">
        <v>1282</v>
      </c>
      <c r="D10" s="32">
        <v>1</v>
      </c>
      <c r="E10" s="32" t="s">
        <v>19</v>
      </c>
      <c r="F10" s="33">
        <v>1470</v>
      </c>
      <c r="G10" s="33">
        <v>1.7</v>
      </c>
      <c r="H10" s="33">
        <f t="shared" si="0"/>
        <v>2499</v>
      </c>
      <c r="I10" s="104">
        <f t="shared" ref="I10:I28" si="1">F10*D10</f>
        <v>1470</v>
      </c>
    </row>
    <row r="11" spans="1:10" ht="63.75" x14ac:dyDescent="0.2">
      <c r="A11" s="32" t="s">
        <v>92</v>
      </c>
      <c r="B11" s="58" t="s">
        <v>1281</v>
      </c>
      <c r="C11" s="58" t="s">
        <v>1280</v>
      </c>
      <c r="D11" s="59">
        <v>1</v>
      </c>
      <c r="E11" s="32" t="s">
        <v>19</v>
      </c>
      <c r="F11" s="33">
        <v>880</v>
      </c>
      <c r="G11" s="33">
        <v>1.7</v>
      </c>
      <c r="H11" s="33">
        <f t="shared" si="0"/>
        <v>1496</v>
      </c>
      <c r="I11" s="104">
        <f t="shared" si="1"/>
        <v>880</v>
      </c>
    </row>
    <row r="12" spans="1:10" ht="89.25" x14ac:dyDescent="0.2">
      <c r="A12" s="32" t="s">
        <v>93</v>
      </c>
      <c r="B12" s="58" t="s">
        <v>1279</v>
      </c>
      <c r="C12" s="58" t="s">
        <v>1278</v>
      </c>
      <c r="D12" s="59">
        <v>1</v>
      </c>
      <c r="E12" s="32" t="s">
        <v>19</v>
      </c>
      <c r="F12" s="33">
        <v>870</v>
      </c>
      <c r="G12" s="33">
        <v>1.7</v>
      </c>
      <c r="H12" s="33">
        <f t="shared" si="0"/>
        <v>1479</v>
      </c>
      <c r="I12" s="104">
        <f t="shared" si="1"/>
        <v>870</v>
      </c>
    </row>
    <row r="13" spans="1:10" ht="89.25" x14ac:dyDescent="0.2">
      <c r="A13" s="32" t="s">
        <v>94</v>
      </c>
      <c r="B13" s="58" t="s">
        <v>1277</v>
      </c>
      <c r="C13" s="58" t="s">
        <v>1276</v>
      </c>
      <c r="D13" s="59">
        <v>1</v>
      </c>
      <c r="E13" s="32" t="s">
        <v>19</v>
      </c>
      <c r="F13" s="33">
        <v>1575</v>
      </c>
      <c r="G13" s="33">
        <v>1.7</v>
      </c>
      <c r="H13" s="33">
        <f t="shared" si="0"/>
        <v>2677.5</v>
      </c>
      <c r="I13" s="104">
        <f t="shared" si="1"/>
        <v>1575</v>
      </c>
    </row>
    <row r="14" spans="1:10" ht="89.25" x14ac:dyDescent="0.2">
      <c r="A14" s="32" t="s">
        <v>95</v>
      </c>
      <c r="B14" s="58" t="s">
        <v>1275</v>
      </c>
      <c r="C14" s="58" t="s">
        <v>1274</v>
      </c>
      <c r="D14" s="59">
        <v>1</v>
      </c>
      <c r="E14" s="32" t="s">
        <v>19</v>
      </c>
      <c r="F14" s="33">
        <v>1460</v>
      </c>
      <c r="G14" s="33">
        <v>1.7</v>
      </c>
      <c r="H14" s="33">
        <f t="shared" si="0"/>
        <v>2482</v>
      </c>
      <c r="I14" s="104">
        <f t="shared" si="1"/>
        <v>1460</v>
      </c>
    </row>
    <row r="15" spans="1:10" ht="153" x14ac:dyDescent="0.2">
      <c r="A15" s="32" t="s">
        <v>96</v>
      </c>
      <c r="B15" s="58" t="s">
        <v>1273</v>
      </c>
      <c r="C15" s="58" t="s">
        <v>1272</v>
      </c>
      <c r="D15" s="59">
        <v>1</v>
      </c>
      <c r="E15" s="32" t="s">
        <v>19</v>
      </c>
      <c r="F15" s="33">
        <v>3800</v>
      </c>
      <c r="G15" s="33">
        <v>1.7</v>
      </c>
      <c r="H15" s="33">
        <f t="shared" si="0"/>
        <v>6460</v>
      </c>
      <c r="I15" s="104">
        <f t="shared" si="1"/>
        <v>3800</v>
      </c>
    </row>
    <row r="16" spans="1:10" ht="114.75" x14ac:dyDescent="0.2">
      <c r="A16" s="32" t="s">
        <v>97</v>
      </c>
      <c r="B16" s="58" t="s">
        <v>1271</v>
      </c>
      <c r="C16" s="58" t="s">
        <v>1270</v>
      </c>
      <c r="D16" s="59">
        <v>1</v>
      </c>
      <c r="E16" s="32" t="s">
        <v>19</v>
      </c>
      <c r="F16" s="33">
        <v>3780</v>
      </c>
      <c r="G16" s="33">
        <v>1.7</v>
      </c>
      <c r="H16" s="33">
        <f t="shared" si="0"/>
        <v>6426</v>
      </c>
      <c r="I16" s="104">
        <f t="shared" si="1"/>
        <v>3780</v>
      </c>
    </row>
    <row r="17" spans="1:9" ht="127.5" x14ac:dyDescent="0.2">
      <c r="A17" s="32" t="s">
        <v>98</v>
      </c>
      <c r="B17" s="58" t="s">
        <v>1269</v>
      </c>
      <c r="C17" s="58" t="s">
        <v>1268</v>
      </c>
      <c r="D17" s="59">
        <v>1</v>
      </c>
      <c r="E17" s="32" t="s">
        <v>19</v>
      </c>
      <c r="F17" s="33">
        <v>2660</v>
      </c>
      <c r="G17" s="33">
        <v>1.7</v>
      </c>
      <c r="H17" s="33">
        <f t="shared" si="0"/>
        <v>4522</v>
      </c>
      <c r="I17" s="104">
        <f t="shared" si="1"/>
        <v>2660</v>
      </c>
    </row>
    <row r="18" spans="1:9" ht="178.5" x14ac:dyDescent="0.2">
      <c r="A18" s="32" t="s">
        <v>99</v>
      </c>
      <c r="B18" s="58" t="s">
        <v>1267</v>
      </c>
      <c r="C18" s="58" t="s">
        <v>1266</v>
      </c>
      <c r="D18" s="59">
        <v>1</v>
      </c>
      <c r="E18" s="32" t="s">
        <v>19</v>
      </c>
      <c r="F18" s="33">
        <v>2160</v>
      </c>
      <c r="G18" s="33">
        <v>1.7</v>
      </c>
      <c r="H18" s="33">
        <f t="shared" si="0"/>
        <v>3672</v>
      </c>
      <c r="I18" s="104">
        <f t="shared" si="1"/>
        <v>2160</v>
      </c>
    </row>
    <row r="19" spans="1:9" ht="63.75" x14ac:dyDescent="0.2">
      <c r="A19" s="32" t="s">
        <v>100</v>
      </c>
      <c r="B19" s="58" t="s">
        <v>1265</v>
      </c>
      <c r="C19" s="58" t="s">
        <v>1264</v>
      </c>
      <c r="D19" s="61">
        <v>1</v>
      </c>
      <c r="E19" s="62" t="s">
        <v>1074</v>
      </c>
      <c r="F19" s="33">
        <v>5280</v>
      </c>
      <c r="G19" s="33">
        <v>1.7</v>
      </c>
      <c r="H19" s="33">
        <f t="shared" si="0"/>
        <v>8976</v>
      </c>
      <c r="I19" s="93">
        <f t="shared" si="1"/>
        <v>5280</v>
      </c>
    </row>
    <row r="20" spans="1:9" ht="51" x14ac:dyDescent="0.2">
      <c r="A20" s="32" t="s">
        <v>101</v>
      </c>
      <c r="B20" s="58" t="s">
        <v>1263</v>
      </c>
      <c r="C20" s="58" t="s">
        <v>1262</v>
      </c>
      <c r="D20" s="61">
        <v>1</v>
      </c>
      <c r="E20" s="62" t="s">
        <v>1074</v>
      </c>
      <c r="F20" s="33">
        <v>880</v>
      </c>
      <c r="G20" s="33">
        <v>1.7</v>
      </c>
      <c r="H20" s="33">
        <f t="shared" si="0"/>
        <v>1496</v>
      </c>
      <c r="I20" s="93">
        <f t="shared" si="1"/>
        <v>880</v>
      </c>
    </row>
    <row r="21" spans="1:9" ht="89.25" x14ac:dyDescent="0.2">
      <c r="A21" s="32" t="s">
        <v>102</v>
      </c>
      <c r="B21" s="58" t="s">
        <v>1261</v>
      </c>
      <c r="C21" s="58" t="s">
        <v>1260</v>
      </c>
      <c r="D21" s="61">
        <v>1</v>
      </c>
      <c r="E21" s="62" t="s">
        <v>1074</v>
      </c>
      <c r="F21" s="33">
        <v>3400</v>
      </c>
      <c r="G21" s="33">
        <v>1.7</v>
      </c>
      <c r="H21" s="33">
        <f t="shared" si="0"/>
        <v>5780</v>
      </c>
      <c r="I21" s="93">
        <f t="shared" si="1"/>
        <v>3400</v>
      </c>
    </row>
    <row r="22" spans="1:9" ht="76.5" x14ac:dyDescent="0.2">
      <c r="A22" s="32" t="s">
        <v>103</v>
      </c>
      <c r="B22" s="58" t="s">
        <v>1259</v>
      </c>
      <c r="C22" s="58" t="s">
        <v>1258</v>
      </c>
      <c r="D22" s="61">
        <v>1</v>
      </c>
      <c r="E22" s="62" t="s">
        <v>1074</v>
      </c>
      <c r="F22" s="33">
        <v>880</v>
      </c>
      <c r="G22" s="33">
        <v>1.7</v>
      </c>
      <c r="H22" s="33">
        <f t="shared" si="0"/>
        <v>1496</v>
      </c>
      <c r="I22" s="93">
        <f t="shared" si="1"/>
        <v>880</v>
      </c>
    </row>
    <row r="23" spans="1:9" ht="51" x14ac:dyDescent="0.2">
      <c r="A23" s="32" t="s">
        <v>104</v>
      </c>
      <c r="B23" s="64" t="s">
        <v>1257</v>
      </c>
      <c r="C23" s="58" t="s">
        <v>1256</v>
      </c>
      <c r="D23" s="61">
        <v>1</v>
      </c>
      <c r="E23" s="62" t="s">
        <v>1074</v>
      </c>
      <c r="F23" s="60">
        <v>900</v>
      </c>
      <c r="G23" s="33">
        <v>1.7</v>
      </c>
      <c r="H23" s="33">
        <f t="shared" si="0"/>
        <v>1530</v>
      </c>
      <c r="I23" s="93">
        <f t="shared" si="1"/>
        <v>900</v>
      </c>
    </row>
    <row r="24" spans="1:9" ht="102" x14ac:dyDescent="0.2">
      <c r="A24" s="32" t="s">
        <v>105</v>
      </c>
      <c r="B24" s="58" t="s">
        <v>1255</v>
      </c>
      <c r="C24" s="58" t="s">
        <v>1254</v>
      </c>
      <c r="D24" s="61">
        <v>1</v>
      </c>
      <c r="E24" s="62" t="s">
        <v>1074</v>
      </c>
      <c r="F24" s="60">
        <v>3790</v>
      </c>
      <c r="G24" s="33">
        <v>1.7</v>
      </c>
      <c r="H24" s="33">
        <f t="shared" si="0"/>
        <v>6443</v>
      </c>
      <c r="I24" s="93">
        <f t="shared" si="1"/>
        <v>3790</v>
      </c>
    </row>
    <row r="25" spans="1:9" ht="89.25" x14ac:dyDescent="0.2">
      <c r="A25" s="32" t="s">
        <v>106</v>
      </c>
      <c r="B25" s="58" t="s">
        <v>1253</v>
      </c>
      <c r="C25" s="58" t="s">
        <v>1252</v>
      </c>
      <c r="D25" s="61">
        <v>1</v>
      </c>
      <c r="E25" s="62" t="s">
        <v>1074</v>
      </c>
      <c r="F25" s="60">
        <v>1090</v>
      </c>
      <c r="G25" s="33">
        <v>1.7</v>
      </c>
      <c r="H25" s="33">
        <f t="shared" si="0"/>
        <v>1853</v>
      </c>
      <c r="I25" s="93">
        <f t="shared" si="1"/>
        <v>1090</v>
      </c>
    </row>
    <row r="26" spans="1:9" ht="76.5" x14ac:dyDescent="0.2">
      <c r="A26" s="32" t="s">
        <v>107</v>
      </c>
      <c r="B26" s="64" t="s">
        <v>1251</v>
      </c>
      <c r="C26" s="58" t="s">
        <v>1250</v>
      </c>
      <c r="D26" s="61">
        <v>1</v>
      </c>
      <c r="E26" s="62" t="s">
        <v>1074</v>
      </c>
      <c r="F26" s="60">
        <v>2260</v>
      </c>
      <c r="G26" s="33">
        <v>1.7</v>
      </c>
      <c r="H26" s="33">
        <f t="shared" si="0"/>
        <v>3842</v>
      </c>
      <c r="I26" s="93">
        <f t="shared" si="1"/>
        <v>2260</v>
      </c>
    </row>
    <row r="27" spans="1:9" ht="63.75" x14ac:dyDescent="0.2">
      <c r="A27" s="32" t="s">
        <v>108</v>
      </c>
      <c r="B27" s="64" t="s">
        <v>1249</v>
      </c>
      <c r="C27" s="58" t="s">
        <v>1248</v>
      </c>
      <c r="D27" s="61">
        <v>1</v>
      </c>
      <c r="E27" s="62" t="s">
        <v>1074</v>
      </c>
      <c r="F27" s="60">
        <v>890</v>
      </c>
      <c r="G27" s="33">
        <v>1.7</v>
      </c>
      <c r="H27" s="33">
        <f t="shared" si="0"/>
        <v>1513</v>
      </c>
      <c r="I27" s="93">
        <f t="shared" si="1"/>
        <v>890</v>
      </c>
    </row>
    <row r="28" spans="1:9" ht="38.25" x14ac:dyDescent="0.2">
      <c r="A28" s="32" t="s">
        <v>109</v>
      </c>
      <c r="B28" s="58" t="s">
        <v>1247</v>
      </c>
      <c r="C28" s="58" t="s">
        <v>1246</v>
      </c>
      <c r="D28" s="65">
        <v>1</v>
      </c>
      <c r="E28" s="65" t="s">
        <v>19</v>
      </c>
      <c r="F28" s="60">
        <v>760</v>
      </c>
      <c r="G28" s="33">
        <v>1.7</v>
      </c>
      <c r="H28" s="33">
        <f t="shared" si="0"/>
        <v>1292</v>
      </c>
      <c r="I28" s="98">
        <f t="shared" si="1"/>
        <v>760</v>
      </c>
    </row>
    <row r="29" spans="1:9" x14ac:dyDescent="0.2">
      <c r="A29" s="567" t="s">
        <v>1245</v>
      </c>
      <c r="B29" s="566"/>
      <c r="C29" s="566"/>
      <c r="D29" s="282"/>
      <c r="E29" s="282"/>
      <c r="F29" s="283"/>
      <c r="G29" s="283">
        <v>1.7</v>
      </c>
      <c r="H29" s="284"/>
      <c r="I29" s="104"/>
    </row>
    <row r="30" spans="1:9" ht="25.5" x14ac:dyDescent="0.2">
      <c r="A30" s="32" t="s">
        <v>575</v>
      </c>
      <c r="B30" s="31" t="s">
        <v>28</v>
      </c>
      <c r="C30" s="31" t="s">
        <v>29</v>
      </c>
      <c r="D30" s="32">
        <v>15</v>
      </c>
      <c r="E30" s="32" t="s">
        <v>19</v>
      </c>
      <c r="F30" s="33">
        <v>320</v>
      </c>
      <c r="G30" s="33">
        <v>1.7</v>
      </c>
      <c r="H30" s="33">
        <f t="shared" si="0"/>
        <v>544</v>
      </c>
      <c r="I30" s="104">
        <f>F30*D30</f>
        <v>4800</v>
      </c>
    </row>
    <row r="31" spans="1:9" ht="76.5" x14ac:dyDescent="0.2">
      <c r="A31" s="32" t="s">
        <v>574</v>
      </c>
      <c r="B31" s="31" t="s">
        <v>698</v>
      </c>
      <c r="C31" s="31" t="s">
        <v>697</v>
      </c>
      <c r="D31" s="32">
        <v>1</v>
      </c>
      <c r="E31" s="32" t="s">
        <v>19</v>
      </c>
      <c r="F31" s="33">
        <v>1980</v>
      </c>
      <c r="G31" s="33">
        <v>1.7</v>
      </c>
      <c r="H31" s="33">
        <f t="shared" si="0"/>
        <v>3366</v>
      </c>
      <c r="I31" s="104">
        <f>F31*D31</f>
        <v>1980</v>
      </c>
    </row>
    <row r="32" spans="1:9" ht="76.5" x14ac:dyDescent="0.2">
      <c r="A32" s="32" t="s">
        <v>573</v>
      </c>
      <c r="B32" s="31" t="s">
        <v>703</v>
      </c>
      <c r="C32" s="31" t="s">
        <v>702</v>
      </c>
      <c r="D32" s="32">
        <v>1</v>
      </c>
      <c r="E32" s="32" t="s">
        <v>19</v>
      </c>
      <c r="F32" s="33">
        <v>5930</v>
      </c>
      <c r="G32" s="33">
        <v>1.7</v>
      </c>
      <c r="H32" s="33">
        <f t="shared" si="0"/>
        <v>10081</v>
      </c>
      <c r="I32" s="104">
        <f>F32*D32</f>
        <v>5930</v>
      </c>
    </row>
    <row r="33" spans="1:9" ht="127.5" x14ac:dyDescent="0.2">
      <c r="A33" s="32" t="s">
        <v>572</v>
      </c>
      <c r="B33" s="31" t="s">
        <v>392</v>
      </c>
      <c r="C33" s="31" t="s">
        <v>700</v>
      </c>
      <c r="D33" s="32">
        <v>1</v>
      </c>
      <c r="E33" s="32" t="s">
        <v>19</v>
      </c>
      <c r="F33" s="33">
        <v>4460</v>
      </c>
      <c r="G33" s="33">
        <v>1.7</v>
      </c>
      <c r="H33" s="33">
        <f t="shared" si="0"/>
        <v>7582</v>
      </c>
      <c r="I33" s="104">
        <f>F33*D33</f>
        <v>4460</v>
      </c>
    </row>
    <row r="34" spans="1:9" ht="89.25" x14ac:dyDescent="0.2">
      <c r="A34" s="32" t="s">
        <v>571</v>
      </c>
      <c r="B34" s="31" t="s">
        <v>712</v>
      </c>
      <c r="C34" s="31" t="s">
        <v>711</v>
      </c>
      <c r="D34" s="32">
        <v>1</v>
      </c>
      <c r="E34" s="32" t="s">
        <v>19</v>
      </c>
      <c r="F34" s="33">
        <v>5680</v>
      </c>
      <c r="G34" s="33">
        <v>1.7</v>
      </c>
      <c r="H34" s="33">
        <f t="shared" si="0"/>
        <v>9656</v>
      </c>
      <c r="I34" s="104">
        <f>D34*F34</f>
        <v>5680</v>
      </c>
    </row>
    <row r="35" spans="1:9" ht="89.25" x14ac:dyDescent="0.2">
      <c r="A35" s="32" t="s">
        <v>909</v>
      </c>
      <c r="B35" s="31" t="s">
        <v>1244</v>
      </c>
      <c r="C35" s="31" t="s">
        <v>1243</v>
      </c>
      <c r="D35" s="32">
        <v>1</v>
      </c>
      <c r="E35" s="32" t="s">
        <v>19</v>
      </c>
      <c r="F35" s="33">
        <v>6180</v>
      </c>
      <c r="G35" s="33">
        <v>1.7</v>
      </c>
      <c r="H35" s="33">
        <f t="shared" si="0"/>
        <v>10506</v>
      </c>
      <c r="I35" s="104">
        <f t="shared" ref="I35:I45" si="2">F35*D35</f>
        <v>6180</v>
      </c>
    </row>
    <row r="36" spans="1:9" ht="89.25" x14ac:dyDescent="0.2">
      <c r="A36" s="32" t="s">
        <v>570</v>
      </c>
      <c r="B36" s="31" t="s">
        <v>1242</v>
      </c>
      <c r="C36" s="31" t="s">
        <v>1241</v>
      </c>
      <c r="D36" s="32">
        <v>1</v>
      </c>
      <c r="E36" s="32" t="s">
        <v>19</v>
      </c>
      <c r="F36" s="33">
        <v>6500</v>
      </c>
      <c r="G36" s="33">
        <v>1.7</v>
      </c>
      <c r="H36" s="33">
        <f t="shared" si="0"/>
        <v>11050</v>
      </c>
      <c r="I36" s="104">
        <f t="shared" si="2"/>
        <v>6500</v>
      </c>
    </row>
    <row r="37" spans="1:9" ht="63.75" x14ac:dyDescent="0.2">
      <c r="A37" s="32" t="s">
        <v>569</v>
      </c>
      <c r="B37" s="31" t="s">
        <v>1240</v>
      </c>
      <c r="C37" s="31" t="s">
        <v>1239</v>
      </c>
      <c r="D37" s="32">
        <v>1</v>
      </c>
      <c r="E37" s="32" t="s">
        <v>19</v>
      </c>
      <c r="F37" s="33">
        <v>6500</v>
      </c>
      <c r="G37" s="33">
        <v>1.7</v>
      </c>
      <c r="H37" s="33">
        <f t="shared" si="0"/>
        <v>11050</v>
      </c>
      <c r="I37" s="104">
        <f t="shared" si="2"/>
        <v>6500</v>
      </c>
    </row>
    <row r="38" spans="1:9" ht="89.25" x14ac:dyDescent="0.2">
      <c r="A38" s="32" t="s">
        <v>908</v>
      </c>
      <c r="B38" s="31" t="s">
        <v>1238</v>
      </c>
      <c r="C38" s="31" t="s">
        <v>1237</v>
      </c>
      <c r="D38" s="32">
        <v>1</v>
      </c>
      <c r="E38" s="32" t="s">
        <v>19</v>
      </c>
      <c r="F38" s="33">
        <v>6500</v>
      </c>
      <c r="G38" s="33">
        <v>1.7</v>
      </c>
      <c r="H38" s="33">
        <f t="shared" si="0"/>
        <v>11050</v>
      </c>
      <c r="I38" s="104">
        <f t="shared" si="2"/>
        <v>6500</v>
      </c>
    </row>
    <row r="39" spans="1:9" ht="89.25" x14ac:dyDescent="0.2">
      <c r="A39" s="32" t="s">
        <v>907</v>
      </c>
      <c r="B39" s="31" t="s">
        <v>1236</v>
      </c>
      <c r="C39" s="31" t="s">
        <v>1235</v>
      </c>
      <c r="D39" s="32">
        <v>1</v>
      </c>
      <c r="E39" s="32" t="s">
        <v>19</v>
      </c>
      <c r="F39" s="33">
        <v>6500</v>
      </c>
      <c r="G39" s="33">
        <v>1.7</v>
      </c>
      <c r="H39" s="33">
        <f t="shared" si="0"/>
        <v>11050</v>
      </c>
      <c r="I39" s="104">
        <f t="shared" si="2"/>
        <v>6500</v>
      </c>
    </row>
    <row r="40" spans="1:9" ht="127.5" x14ac:dyDescent="0.2">
      <c r="A40" s="32" t="s">
        <v>906</v>
      </c>
      <c r="B40" s="31" t="s">
        <v>709</v>
      </c>
      <c r="C40" s="31" t="s">
        <v>708</v>
      </c>
      <c r="D40" s="32">
        <v>1</v>
      </c>
      <c r="E40" s="32" t="s">
        <v>19</v>
      </c>
      <c r="F40" s="33">
        <v>7920</v>
      </c>
      <c r="G40" s="33">
        <v>1.7</v>
      </c>
      <c r="H40" s="33">
        <f t="shared" si="0"/>
        <v>13464</v>
      </c>
      <c r="I40" s="104">
        <f t="shared" si="2"/>
        <v>7920</v>
      </c>
    </row>
    <row r="41" spans="1:9" ht="51" x14ac:dyDescent="0.2">
      <c r="A41" s="32" t="s">
        <v>905</v>
      </c>
      <c r="B41" s="31" t="s">
        <v>1234</v>
      </c>
      <c r="C41" s="31" t="s">
        <v>1233</v>
      </c>
      <c r="D41" s="32">
        <v>15</v>
      </c>
      <c r="E41" s="32" t="s">
        <v>19</v>
      </c>
      <c r="F41" s="33">
        <v>140</v>
      </c>
      <c r="G41" s="33">
        <v>1.7</v>
      </c>
      <c r="H41" s="33">
        <f t="shared" si="0"/>
        <v>238</v>
      </c>
      <c r="I41" s="104">
        <f t="shared" si="2"/>
        <v>2100</v>
      </c>
    </row>
    <row r="42" spans="1:9" ht="255" x14ac:dyDescent="0.2">
      <c r="A42" s="32" t="s">
        <v>1232</v>
      </c>
      <c r="B42" s="31" t="s">
        <v>419</v>
      </c>
      <c r="C42" s="31" t="s">
        <v>1231</v>
      </c>
      <c r="D42" s="32">
        <v>1</v>
      </c>
      <c r="E42" s="32" t="s">
        <v>19</v>
      </c>
      <c r="F42" s="33">
        <v>2700</v>
      </c>
      <c r="G42" s="33">
        <v>1.7</v>
      </c>
      <c r="H42" s="33">
        <f t="shared" si="0"/>
        <v>4590</v>
      </c>
      <c r="I42" s="104">
        <f t="shared" si="2"/>
        <v>2700</v>
      </c>
    </row>
    <row r="43" spans="1:9" ht="140.25" x14ac:dyDescent="0.2">
      <c r="A43" s="32" t="s">
        <v>1230</v>
      </c>
      <c r="B43" s="31" t="s">
        <v>1229</v>
      </c>
      <c r="C43" s="31" t="s">
        <v>705</v>
      </c>
      <c r="D43" s="32">
        <v>1</v>
      </c>
      <c r="E43" s="32" t="s">
        <v>19</v>
      </c>
      <c r="F43" s="33">
        <v>22160</v>
      </c>
      <c r="G43" s="33">
        <v>1.7</v>
      </c>
      <c r="H43" s="33">
        <f t="shared" si="0"/>
        <v>37672</v>
      </c>
      <c r="I43" s="104">
        <f t="shared" si="2"/>
        <v>22160</v>
      </c>
    </row>
    <row r="44" spans="1:9" ht="178.5" x14ac:dyDescent="0.2">
      <c r="A44" s="32" t="s">
        <v>1228</v>
      </c>
      <c r="B44" s="31" t="s">
        <v>1227</v>
      </c>
      <c r="C44" s="31" t="s">
        <v>1226</v>
      </c>
      <c r="D44" s="32">
        <v>1</v>
      </c>
      <c r="E44" s="32" t="s">
        <v>19</v>
      </c>
      <c r="F44" s="33">
        <v>10740</v>
      </c>
      <c r="G44" s="33">
        <v>1.7</v>
      </c>
      <c r="H44" s="33">
        <f t="shared" si="0"/>
        <v>18258</v>
      </c>
      <c r="I44" s="104">
        <f t="shared" si="2"/>
        <v>10740</v>
      </c>
    </row>
    <row r="45" spans="1:9" ht="114.75" x14ac:dyDescent="0.2">
      <c r="A45" s="32" t="s">
        <v>1225</v>
      </c>
      <c r="B45" s="31" t="s">
        <v>1129</v>
      </c>
      <c r="C45" s="31" t="s">
        <v>1224</v>
      </c>
      <c r="D45" s="32">
        <v>1</v>
      </c>
      <c r="E45" s="32" t="s">
        <v>19</v>
      </c>
      <c r="F45" s="33">
        <v>1580</v>
      </c>
      <c r="G45" s="33">
        <v>1.7</v>
      </c>
      <c r="H45" s="33">
        <f t="shared" si="0"/>
        <v>2686</v>
      </c>
      <c r="I45" s="104">
        <f t="shared" si="2"/>
        <v>1580</v>
      </c>
    </row>
    <row r="46" spans="1:9" ht="204" x14ac:dyDescent="0.2">
      <c r="A46" s="32" t="s">
        <v>1223</v>
      </c>
      <c r="B46" s="58" t="s">
        <v>695</v>
      </c>
      <c r="C46" s="58" t="s">
        <v>694</v>
      </c>
      <c r="D46" s="65">
        <v>1</v>
      </c>
      <c r="E46" s="62" t="s">
        <v>19</v>
      </c>
      <c r="F46" s="33">
        <v>1680</v>
      </c>
      <c r="G46" s="33">
        <v>1.7</v>
      </c>
      <c r="H46" s="33">
        <f t="shared" si="0"/>
        <v>2856</v>
      </c>
      <c r="I46" s="98">
        <f>D46*F46</f>
        <v>1680</v>
      </c>
    </row>
    <row r="47" spans="1:9" ht="63.75" x14ac:dyDescent="0.2">
      <c r="A47" s="32" t="s">
        <v>1222</v>
      </c>
      <c r="B47" s="58" t="s">
        <v>1221</v>
      </c>
      <c r="C47" s="58" t="s">
        <v>1220</v>
      </c>
      <c r="D47" s="65">
        <v>1</v>
      </c>
      <c r="E47" s="62" t="s">
        <v>19</v>
      </c>
      <c r="F47" s="66">
        <v>3670</v>
      </c>
      <c r="G47" s="33">
        <v>1.7</v>
      </c>
      <c r="H47" s="33">
        <f t="shared" si="0"/>
        <v>6239</v>
      </c>
      <c r="I47" s="98">
        <f>D47*F47</f>
        <v>3670</v>
      </c>
    </row>
    <row r="48" spans="1:9" ht="76.5" x14ac:dyDescent="0.2">
      <c r="A48" s="32" t="s">
        <v>1580</v>
      </c>
      <c r="B48" s="58" t="s">
        <v>1219</v>
      </c>
      <c r="C48" s="58" t="s">
        <v>1218</v>
      </c>
      <c r="D48" s="65">
        <v>1</v>
      </c>
      <c r="E48" s="65" t="s">
        <v>19</v>
      </c>
      <c r="F48" s="66">
        <v>39000</v>
      </c>
      <c r="G48" s="33">
        <v>1.7</v>
      </c>
      <c r="H48" s="33">
        <f t="shared" si="0"/>
        <v>66300</v>
      </c>
      <c r="I48" s="98">
        <f>F48*D48</f>
        <v>39000</v>
      </c>
    </row>
    <row r="49" spans="1:9" ht="178.5" x14ac:dyDescent="0.2">
      <c r="A49" s="32" t="s">
        <v>1577</v>
      </c>
      <c r="B49" s="58" t="s">
        <v>1217</v>
      </c>
      <c r="C49" s="58" t="s">
        <v>1216</v>
      </c>
      <c r="D49" s="65">
        <v>1</v>
      </c>
      <c r="E49" s="65" t="s">
        <v>19</v>
      </c>
      <c r="F49" s="66">
        <v>58000</v>
      </c>
      <c r="G49" s="33">
        <v>1.7</v>
      </c>
      <c r="H49" s="33">
        <f t="shared" si="0"/>
        <v>98600</v>
      </c>
      <c r="I49" s="98">
        <f>F49*D49</f>
        <v>58000</v>
      </c>
    </row>
    <row r="50" spans="1:9" x14ac:dyDescent="0.2">
      <c r="A50" s="565" t="s">
        <v>1215</v>
      </c>
      <c r="B50" s="566"/>
      <c r="C50" s="566"/>
      <c r="D50" s="282"/>
      <c r="E50" s="282"/>
      <c r="F50" s="283"/>
      <c r="G50" s="283">
        <v>1.7</v>
      </c>
      <c r="H50" s="284"/>
      <c r="I50" s="104"/>
    </row>
    <row r="51" spans="1:9" ht="409.5" x14ac:dyDescent="0.2">
      <c r="A51" s="285" t="s">
        <v>128</v>
      </c>
      <c r="B51" s="31" t="s">
        <v>1214</v>
      </c>
      <c r="C51" s="58" t="s">
        <v>1213</v>
      </c>
      <c r="D51" s="32">
        <v>1</v>
      </c>
      <c r="E51" s="32" t="s">
        <v>7</v>
      </c>
      <c r="F51" s="33">
        <v>73560</v>
      </c>
      <c r="G51" s="33">
        <v>1.7</v>
      </c>
      <c r="H51" s="33">
        <f t="shared" si="0"/>
        <v>125052</v>
      </c>
      <c r="I51" s="104">
        <f>F51*D51</f>
        <v>73560</v>
      </c>
    </row>
    <row r="52" spans="1:9" x14ac:dyDescent="0.2">
      <c r="A52" s="567" t="s">
        <v>1003</v>
      </c>
      <c r="B52" s="566"/>
      <c r="C52" s="566"/>
      <c r="D52" s="282"/>
      <c r="E52" s="282"/>
      <c r="F52" s="283"/>
      <c r="G52" s="283">
        <v>1.7</v>
      </c>
      <c r="H52" s="284"/>
      <c r="I52" s="104"/>
    </row>
    <row r="53" spans="1:9" ht="63.75" x14ac:dyDescent="0.2">
      <c r="A53" s="32" t="s">
        <v>812</v>
      </c>
      <c r="B53" s="31" t="s">
        <v>1212</v>
      </c>
      <c r="C53" s="31" t="s">
        <v>1211</v>
      </c>
      <c r="D53" s="32">
        <v>15</v>
      </c>
      <c r="E53" s="32" t="s">
        <v>19</v>
      </c>
      <c r="F53" s="33">
        <v>50</v>
      </c>
      <c r="G53" s="33">
        <v>1.7</v>
      </c>
      <c r="H53" s="33">
        <f t="shared" si="0"/>
        <v>85</v>
      </c>
      <c r="I53" s="104">
        <f t="shared" ref="I53:I64" si="3">F53*D53</f>
        <v>750</v>
      </c>
    </row>
    <row r="54" spans="1:9" ht="63.75" x14ac:dyDescent="0.2">
      <c r="A54" s="32" t="s">
        <v>809</v>
      </c>
      <c r="B54" s="31" t="s">
        <v>1210</v>
      </c>
      <c r="C54" s="31" t="s">
        <v>1209</v>
      </c>
      <c r="D54" s="32">
        <v>15</v>
      </c>
      <c r="E54" s="32" t="s">
        <v>19</v>
      </c>
      <c r="F54" s="33">
        <v>50</v>
      </c>
      <c r="G54" s="33">
        <v>1.7</v>
      </c>
      <c r="H54" s="33">
        <f t="shared" si="0"/>
        <v>85</v>
      </c>
      <c r="I54" s="104">
        <f t="shared" si="3"/>
        <v>750</v>
      </c>
    </row>
    <row r="55" spans="1:9" ht="63.75" x14ac:dyDescent="0.2">
      <c r="A55" s="32" t="s">
        <v>998</v>
      </c>
      <c r="B55" s="31" t="s">
        <v>1208</v>
      </c>
      <c r="C55" s="31" t="s">
        <v>1207</v>
      </c>
      <c r="D55" s="32">
        <v>15</v>
      </c>
      <c r="E55" s="32" t="s">
        <v>19</v>
      </c>
      <c r="F55" s="33">
        <v>50</v>
      </c>
      <c r="G55" s="33">
        <v>1.7</v>
      </c>
      <c r="H55" s="33">
        <f t="shared" si="0"/>
        <v>85</v>
      </c>
      <c r="I55" s="104">
        <f t="shared" si="3"/>
        <v>750</v>
      </c>
    </row>
    <row r="56" spans="1:9" ht="63.75" x14ac:dyDescent="0.2">
      <c r="A56" s="32" t="s">
        <v>995</v>
      </c>
      <c r="B56" s="31" t="s">
        <v>1206</v>
      </c>
      <c r="C56" s="31" t="s">
        <v>1205</v>
      </c>
      <c r="D56" s="32">
        <v>1</v>
      </c>
      <c r="E56" s="32" t="s">
        <v>7</v>
      </c>
      <c r="F56" s="33">
        <v>1288</v>
      </c>
      <c r="G56" s="33">
        <v>1.7</v>
      </c>
      <c r="H56" s="33">
        <f t="shared" si="0"/>
        <v>2189.6</v>
      </c>
      <c r="I56" s="104">
        <f t="shared" si="3"/>
        <v>1288</v>
      </c>
    </row>
    <row r="57" spans="1:9" ht="63.75" x14ac:dyDescent="0.2">
      <c r="A57" s="32" t="s">
        <v>992</v>
      </c>
      <c r="B57" s="31" t="s">
        <v>1204</v>
      </c>
      <c r="C57" s="31" t="s">
        <v>1203</v>
      </c>
      <c r="D57" s="32">
        <v>1</v>
      </c>
      <c r="E57" s="32" t="s">
        <v>7</v>
      </c>
      <c r="F57" s="33">
        <v>2227</v>
      </c>
      <c r="G57" s="33">
        <v>1.7</v>
      </c>
      <c r="H57" s="33">
        <f t="shared" si="0"/>
        <v>3785.9</v>
      </c>
      <c r="I57" s="104">
        <f t="shared" si="3"/>
        <v>2227</v>
      </c>
    </row>
    <row r="58" spans="1:9" ht="89.25" x14ac:dyDescent="0.2">
      <c r="A58" s="32" t="s">
        <v>989</v>
      </c>
      <c r="B58" s="31" t="s">
        <v>1202</v>
      </c>
      <c r="C58" s="31" t="s">
        <v>1201</v>
      </c>
      <c r="D58" s="32">
        <v>1</v>
      </c>
      <c r="E58" s="32" t="s">
        <v>7</v>
      </c>
      <c r="F58" s="33">
        <v>2784</v>
      </c>
      <c r="G58" s="33">
        <v>1.7</v>
      </c>
      <c r="H58" s="33">
        <f t="shared" si="0"/>
        <v>4732.8</v>
      </c>
      <c r="I58" s="104">
        <f t="shared" si="3"/>
        <v>2784</v>
      </c>
    </row>
    <row r="59" spans="1:9" ht="89.25" x14ac:dyDescent="0.2">
      <c r="A59" s="32" t="s">
        <v>986</v>
      </c>
      <c r="B59" s="31" t="s">
        <v>1200</v>
      </c>
      <c r="C59" s="31" t="s">
        <v>1199</v>
      </c>
      <c r="D59" s="32">
        <v>1</v>
      </c>
      <c r="E59" s="32" t="s">
        <v>7</v>
      </c>
      <c r="F59" s="33">
        <v>3851</v>
      </c>
      <c r="G59" s="33">
        <v>1.7</v>
      </c>
      <c r="H59" s="33">
        <f t="shared" si="0"/>
        <v>6546.7</v>
      </c>
      <c r="I59" s="104">
        <f t="shared" si="3"/>
        <v>3851</v>
      </c>
    </row>
    <row r="60" spans="1:9" ht="76.5" x14ac:dyDescent="0.2">
      <c r="A60" s="32" t="s">
        <v>983</v>
      </c>
      <c r="B60" s="31" t="s">
        <v>1198</v>
      </c>
      <c r="C60" s="31" t="s">
        <v>1197</v>
      </c>
      <c r="D60" s="32">
        <v>1</v>
      </c>
      <c r="E60" s="32" t="s">
        <v>7</v>
      </c>
      <c r="F60" s="33">
        <v>3202</v>
      </c>
      <c r="G60" s="33">
        <v>1.7</v>
      </c>
      <c r="H60" s="33">
        <f t="shared" si="0"/>
        <v>5443.4</v>
      </c>
      <c r="I60" s="104">
        <f t="shared" si="3"/>
        <v>3202</v>
      </c>
    </row>
    <row r="61" spans="1:9" ht="102" x14ac:dyDescent="0.2">
      <c r="A61" s="32" t="s">
        <v>980</v>
      </c>
      <c r="B61" s="31" t="s">
        <v>1196</v>
      </c>
      <c r="C61" s="31" t="s">
        <v>1195</v>
      </c>
      <c r="D61" s="32">
        <v>1</v>
      </c>
      <c r="E61" s="32" t="s">
        <v>7</v>
      </c>
      <c r="F61" s="33">
        <v>3202</v>
      </c>
      <c r="G61" s="33">
        <v>1.7</v>
      </c>
      <c r="H61" s="33">
        <f t="shared" si="0"/>
        <v>5443.4</v>
      </c>
      <c r="I61" s="104">
        <f t="shared" si="3"/>
        <v>3202</v>
      </c>
    </row>
    <row r="62" spans="1:9" ht="140.25" x14ac:dyDescent="0.2">
      <c r="A62" s="32" t="s">
        <v>977</v>
      </c>
      <c r="B62" s="31" t="s">
        <v>1194</v>
      </c>
      <c r="C62" s="31" t="s">
        <v>1193</v>
      </c>
      <c r="D62" s="32">
        <v>1</v>
      </c>
      <c r="E62" s="32" t="s">
        <v>7</v>
      </c>
      <c r="F62" s="33">
        <v>4802</v>
      </c>
      <c r="G62" s="33">
        <v>1.7</v>
      </c>
      <c r="H62" s="33">
        <f t="shared" si="0"/>
        <v>8163.4</v>
      </c>
      <c r="I62" s="104">
        <f t="shared" si="3"/>
        <v>4802</v>
      </c>
    </row>
    <row r="63" spans="1:9" ht="89.25" x14ac:dyDescent="0.2">
      <c r="A63" s="32" t="s">
        <v>974</v>
      </c>
      <c r="B63" s="31" t="s">
        <v>1192</v>
      </c>
      <c r="C63" s="31" t="s">
        <v>1191</v>
      </c>
      <c r="D63" s="32">
        <v>1</v>
      </c>
      <c r="E63" s="32" t="s">
        <v>7</v>
      </c>
      <c r="F63" s="33">
        <v>3851</v>
      </c>
      <c r="G63" s="33">
        <v>1.7</v>
      </c>
      <c r="H63" s="33">
        <f t="shared" si="0"/>
        <v>6546.7</v>
      </c>
      <c r="I63" s="104">
        <f t="shared" si="3"/>
        <v>3851</v>
      </c>
    </row>
    <row r="64" spans="1:9" ht="191.25" x14ac:dyDescent="0.2">
      <c r="A64" s="32" t="s">
        <v>971</v>
      </c>
      <c r="B64" s="31" t="s">
        <v>1190</v>
      </c>
      <c r="C64" s="31" t="s">
        <v>1189</v>
      </c>
      <c r="D64" s="32">
        <v>1</v>
      </c>
      <c r="E64" s="32" t="s">
        <v>7</v>
      </c>
      <c r="F64" s="33">
        <v>1256</v>
      </c>
      <c r="G64" s="33">
        <v>1.7</v>
      </c>
      <c r="H64" s="33">
        <f t="shared" si="0"/>
        <v>2135.1999999999998</v>
      </c>
      <c r="I64" s="104">
        <f t="shared" si="3"/>
        <v>1256</v>
      </c>
    </row>
    <row r="65" spans="1:9" hidden="1" x14ac:dyDescent="0.2">
      <c r="A65" s="570" t="s">
        <v>8</v>
      </c>
      <c r="B65" s="570"/>
      <c r="C65" s="570"/>
      <c r="D65" s="570"/>
      <c r="E65" s="570"/>
      <c r="F65" s="570"/>
      <c r="G65" s="104">
        <v>1.7</v>
      </c>
      <c r="H65" s="92"/>
      <c r="I65" s="98">
        <f>SUM(I4:I64)</f>
        <v>366488</v>
      </c>
    </row>
  </sheetData>
  <mergeCells count="7">
    <mergeCell ref="A50:C50"/>
    <mergeCell ref="A52:C52"/>
    <mergeCell ref="A2:C2"/>
    <mergeCell ref="A65:F65"/>
    <mergeCell ref="A3:C3"/>
    <mergeCell ref="A9:C9"/>
    <mergeCell ref="A29:C29"/>
  </mergeCells>
  <hyperlinks>
    <hyperlink ref="J1" location="ОГЛАВЛЕНИЕ!A1" display="Вернутся к оглавлению" xr:uid="{078A6012-0E91-48D4-9402-BD41FCD3B3EE}"/>
  </hyperlinks>
  <printOptions horizontalCentered="1"/>
  <pageMargins left="0" right="0" top="0" bottom="0" header="0.51181102362204722" footer="0.51181102362204722"/>
  <pageSetup paperSize="9" scale="77" fitToHeight="10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D6EB4-B74D-4562-B09F-C2380DEBDCC6}">
  <sheetPr>
    <tabColor rgb="FF00B050"/>
    <pageSetUpPr fitToPage="1"/>
  </sheetPr>
  <dimension ref="A1:J47"/>
  <sheetViews>
    <sheetView zoomScaleNormal="70" workbookViewId="0">
      <pane ySplit="1" topLeftCell="A2" activePane="bottomLeft" state="frozen"/>
      <selection pane="bottomLeft"/>
    </sheetView>
  </sheetViews>
  <sheetFormatPr defaultColWidth="8.7109375" defaultRowHeight="12.75" x14ac:dyDescent="0.2"/>
  <cols>
    <col min="1" max="1" width="4.7109375" style="261" customWidth="1"/>
    <col min="2" max="2" width="24.85546875" style="264" customWidth="1"/>
    <col min="3" max="3" width="70" style="261" customWidth="1"/>
    <col min="4" max="4" width="8.7109375" style="261" hidden="1" customWidth="1"/>
    <col min="5" max="5" width="9.42578125" style="261" hidden="1" customWidth="1"/>
    <col min="6" max="7" width="0" style="291" hidden="1" customWidth="1"/>
    <col min="8" max="8" width="9.7109375" style="291" customWidth="1"/>
    <col min="9" max="9" width="12.140625" style="291" hidden="1" customWidth="1"/>
    <col min="10" max="10" width="23" style="9" customWidth="1"/>
    <col min="11" max="16384" width="8.7109375" style="261"/>
  </cols>
  <sheetData>
    <row r="1" spans="1:10" ht="34.5" customHeight="1" thickBot="1" x14ac:dyDescent="0.25">
      <c r="A1" s="202" t="s">
        <v>2071</v>
      </c>
      <c r="B1" s="35" t="s">
        <v>41</v>
      </c>
      <c r="C1" s="293" t="s">
        <v>39</v>
      </c>
      <c r="D1" s="35" t="s">
        <v>68</v>
      </c>
      <c r="E1" s="35" t="s">
        <v>67</v>
      </c>
      <c r="F1" s="36" t="s">
        <v>76</v>
      </c>
      <c r="G1" s="36"/>
      <c r="H1" s="205" t="s">
        <v>2049</v>
      </c>
      <c r="I1" s="287" t="s">
        <v>77</v>
      </c>
      <c r="J1" s="48" t="s">
        <v>2054</v>
      </c>
    </row>
    <row r="2" spans="1:10" ht="14.25" x14ac:dyDescent="0.2">
      <c r="A2" s="562" t="s">
        <v>2070</v>
      </c>
      <c r="B2" s="563"/>
      <c r="C2" s="563"/>
      <c r="D2" s="269"/>
      <c r="E2" s="269"/>
      <c r="F2" s="294"/>
      <c r="G2" s="294"/>
      <c r="H2" s="182"/>
      <c r="I2" s="287"/>
    </row>
    <row r="3" spans="1:10" x14ac:dyDescent="0.2">
      <c r="A3" s="574" t="s">
        <v>640</v>
      </c>
      <c r="B3" s="564"/>
      <c r="C3" s="564"/>
      <c r="D3" s="295"/>
      <c r="E3" s="295"/>
      <c r="F3" s="296"/>
      <c r="G3" s="296"/>
      <c r="H3" s="297"/>
      <c r="I3" s="288"/>
    </row>
    <row r="4" spans="1:10" ht="255" x14ac:dyDescent="0.2">
      <c r="A4" s="24" t="s">
        <v>80</v>
      </c>
      <c r="B4" s="25" t="s">
        <v>639</v>
      </c>
      <c r="C4" s="25" t="s">
        <v>638</v>
      </c>
      <c r="D4" s="24">
        <v>1</v>
      </c>
      <c r="E4" s="28" t="s">
        <v>19</v>
      </c>
      <c r="F4" s="23">
        <v>1350</v>
      </c>
      <c r="G4" s="23">
        <v>1.7</v>
      </c>
      <c r="H4" s="23">
        <f>F4*G4</f>
        <v>2295</v>
      </c>
      <c r="I4" s="289">
        <f>F4*D4</f>
        <v>1350</v>
      </c>
    </row>
    <row r="5" spans="1:10" ht="38.25" x14ac:dyDescent="0.2">
      <c r="A5" s="24" t="s">
        <v>81</v>
      </c>
      <c r="B5" s="25" t="s">
        <v>637</v>
      </c>
      <c r="C5" s="298" t="s">
        <v>636</v>
      </c>
      <c r="D5" s="24">
        <v>1</v>
      </c>
      <c r="E5" s="28" t="s">
        <v>19</v>
      </c>
      <c r="F5" s="23">
        <v>700</v>
      </c>
      <c r="G5" s="23">
        <v>1.7</v>
      </c>
      <c r="H5" s="23">
        <f t="shared" ref="H5:H46" si="0">F5*G5</f>
        <v>1190</v>
      </c>
      <c r="I5" s="289">
        <f>F5*D5</f>
        <v>700</v>
      </c>
    </row>
    <row r="6" spans="1:10" ht="76.5" x14ac:dyDescent="0.2">
      <c r="A6" s="24" t="s">
        <v>82</v>
      </c>
      <c r="B6" s="25" t="s">
        <v>635</v>
      </c>
      <c r="C6" s="25" t="s">
        <v>634</v>
      </c>
      <c r="D6" s="24">
        <v>1</v>
      </c>
      <c r="E6" s="28" t="s">
        <v>19</v>
      </c>
      <c r="F6" s="23">
        <v>920</v>
      </c>
      <c r="G6" s="23">
        <v>1.7</v>
      </c>
      <c r="H6" s="23">
        <f t="shared" si="0"/>
        <v>1564</v>
      </c>
      <c r="I6" s="289">
        <f t="shared" ref="I6:I13" si="1">D6*F6</f>
        <v>920</v>
      </c>
    </row>
    <row r="7" spans="1:10" ht="63.75" x14ac:dyDescent="0.2">
      <c r="A7" s="24" t="s">
        <v>83</v>
      </c>
      <c r="B7" s="27" t="s">
        <v>633</v>
      </c>
      <c r="C7" s="25" t="s">
        <v>625</v>
      </c>
      <c r="D7" s="24">
        <v>1</v>
      </c>
      <c r="E7" s="28" t="s">
        <v>19</v>
      </c>
      <c r="F7" s="23">
        <v>255</v>
      </c>
      <c r="G7" s="23">
        <v>1.7</v>
      </c>
      <c r="H7" s="23">
        <f t="shared" si="0"/>
        <v>433.5</v>
      </c>
      <c r="I7" s="289">
        <f t="shared" si="1"/>
        <v>255</v>
      </c>
    </row>
    <row r="8" spans="1:10" ht="63.75" x14ac:dyDescent="0.2">
      <c r="A8" s="24" t="s">
        <v>84</v>
      </c>
      <c r="B8" s="27" t="s">
        <v>632</v>
      </c>
      <c r="C8" s="25" t="s">
        <v>625</v>
      </c>
      <c r="D8" s="24">
        <v>1</v>
      </c>
      <c r="E8" s="28" t="s">
        <v>19</v>
      </c>
      <c r="F8" s="23">
        <v>300</v>
      </c>
      <c r="G8" s="23">
        <v>1.7</v>
      </c>
      <c r="H8" s="23">
        <f t="shared" si="0"/>
        <v>510</v>
      </c>
      <c r="I8" s="289">
        <f t="shared" si="1"/>
        <v>300</v>
      </c>
    </row>
    <row r="9" spans="1:10" ht="63.75" x14ac:dyDescent="0.2">
      <c r="A9" s="24" t="s">
        <v>85</v>
      </c>
      <c r="B9" s="27" t="s">
        <v>631</v>
      </c>
      <c r="C9" s="25" t="s">
        <v>625</v>
      </c>
      <c r="D9" s="24">
        <v>1</v>
      </c>
      <c r="E9" s="28" t="s">
        <v>19</v>
      </c>
      <c r="F9" s="23">
        <v>395</v>
      </c>
      <c r="G9" s="23">
        <v>1.7</v>
      </c>
      <c r="H9" s="23">
        <f t="shared" si="0"/>
        <v>671.5</v>
      </c>
      <c r="I9" s="289">
        <f t="shared" si="1"/>
        <v>395</v>
      </c>
    </row>
    <row r="10" spans="1:10" ht="63.75" x14ac:dyDescent="0.2">
      <c r="A10" s="24" t="s">
        <v>86</v>
      </c>
      <c r="B10" s="27" t="s">
        <v>630</v>
      </c>
      <c r="C10" s="25" t="s">
        <v>625</v>
      </c>
      <c r="D10" s="24">
        <v>1</v>
      </c>
      <c r="E10" s="28" t="s">
        <v>19</v>
      </c>
      <c r="F10" s="23">
        <v>235</v>
      </c>
      <c r="G10" s="23">
        <v>1.7</v>
      </c>
      <c r="H10" s="23">
        <f t="shared" si="0"/>
        <v>399.5</v>
      </c>
      <c r="I10" s="289">
        <f t="shared" si="1"/>
        <v>235</v>
      </c>
    </row>
    <row r="11" spans="1:10" ht="63.75" x14ac:dyDescent="0.2">
      <c r="A11" s="24" t="s">
        <v>87</v>
      </c>
      <c r="B11" s="27" t="s">
        <v>629</v>
      </c>
      <c r="C11" s="25" t="s">
        <v>625</v>
      </c>
      <c r="D11" s="24">
        <v>1</v>
      </c>
      <c r="E11" s="28" t="s">
        <v>19</v>
      </c>
      <c r="F11" s="23">
        <v>460</v>
      </c>
      <c r="G11" s="23">
        <v>1.7</v>
      </c>
      <c r="H11" s="23">
        <f t="shared" si="0"/>
        <v>782</v>
      </c>
      <c r="I11" s="289">
        <f t="shared" si="1"/>
        <v>460</v>
      </c>
    </row>
    <row r="12" spans="1:10" ht="63.75" x14ac:dyDescent="0.2">
      <c r="A12" s="24" t="s">
        <v>120</v>
      </c>
      <c r="B12" s="27" t="s">
        <v>628</v>
      </c>
      <c r="C12" s="25" t="s">
        <v>625</v>
      </c>
      <c r="D12" s="24">
        <v>1</v>
      </c>
      <c r="E12" s="28" t="s">
        <v>19</v>
      </c>
      <c r="F12" s="23">
        <v>325</v>
      </c>
      <c r="G12" s="23">
        <v>1.7</v>
      </c>
      <c r="H12" s="23">
        <f t="shared" si="0"/>
        <v>552.5</v>
      </c>
      <c r="I12" s="289">
        <f t="shared" si="1"/>
        <v>325</v>
      </c>
    </row>
    <row r="13" spans="1:10" ht="63.75" x14ac:dyDescent="0.2">
      <c r="A13" s="24" t="s">
        <v>627</v>
      </c>
      <c r="B13" s="27" t="s">
        <v>626</v>
      </c>
      <c r="C13" s="25" t="s">
        <v>625</v>
      </c>
      <c r="D13" s="24">
        <v>1</v>
      </c>
      <c r="E13" s="28" t="s">
        <v>19</v>
      </c>
      <c r="F13" s="23">
        <v>280</v>
      </c>
      <c r="G13" s="23">
        <v>1.7</v>
      </c>
      <c r="H13" s="23">
        <f t="shared" si="0"/>
        <v>476</v>
      </c>
      <c r="I13" s="289">
        <f t="shared" si="1"/>
        <v>280</v>
      </c>
    </row>
    <row r="14" spans="1:10" ht="127.5" x14ac:dyDescent="0.2">
      <c r="A14" s="24" t="s">
        <v>624</v>
      </c>
      <c r="B14" s="25" t="s">
        <v>623</v>
      </c>
      <c r="C14" s="26" t="s">
        <v>622</v>
      </c>
      <c r="D14" s="24">
        <v>1</v>
      </c>
      <c r="E14" s="24" t="s">
        <v>19</v>
      </c>
      <c r="F14" s="23">
        <v>1700</v>
      </c>
      <c r="G14" s="23">
        <v>1.7</v>
      </c>
      <c r="H14" s="23">
        <f t="shared" si="0"/>
        <v>2890</v>
      </c>
      <c r="I14" s="289">
        <f>F14*D14</f>
        <v>1700</v>
      </c>
    </row>
    <row r="15" spans="1:10" ht="127.5" x14ac:dyDescent="0.2">
      <c r="A15" s="24" t="s">
        <v>621</v>
      </c>
      <c r="B15" s="25" t="s">
        <v>620</v>
      </c>
      <c r="C15" s="26" t="s">
        <v>619</v>
      </c>
      <c r="D15" s="24">
        <v>1</v>
      </c>
      <c r="E15" s="24" t="s">
        <v>19</v>
      </c>
      <c r="F15" s="23">
        <v>1700</v>
      </c>
      <c r="G15" s="23">
        <v>1.7</v>
      </c>
      <c r="H15" s="23">
        <f t="shared" si="0"/>
        <v>2890</v>
      </c>
      <c r="I15" s="289">
        <f>F15*D15</f>
        <v>1700</v>
      </c>
    </row>
    <row r="16" spans="1:10" ht="25.5" x14ac:dyDescent="0.2">
      <c r="A16" s="24" t="s">
        <v>618</v>
      </c>
      <c r="B16" s="25" t="s">
        <v>617</v>
      </c>
      <c r="C16" s="298" t="s">
        <v>616</v>
      </c>
      <c r="D16" s="24">
        <v>1</v>
      </c>
      <c r="E16" s="24" t="s">
        <v>19</v>
      </c>
      <c r="F16" s="23">
        <v>8610</v>
      </c>
      <c r="G16" s="23">
        <v>1.7</v>
      </c>
      <c r="H16" s="23">
        <f t="shared" si="0"/>
        <v>14637</v>
      </c>
      <c r="I16" s="289">
        <f>F16*D16</f>
        <v>8610</v>
      </c>
    </row>
    <row r="17" spans="1:9" ht="51" x14ac:dyDescent="0.2">
      <c r="A17" s="24" t="s">
        <v>615</v>
      </c>
      <c r="B17" s="25" t="s">
        <v>614</v>
      </c>
      <c r="C17" s="26" t="s">
        <v>613</v>
      </c>
      <c r="D17" s="24">
        <v>1</v>
      </c>
      <c r="E17" s="24" t="s">
        <v>19</v>
      </c>
      <c r="F17" s="23">
        <v>22320</v>
      </c>
      <c r="G17" s="23">
        <v>1.7</v>
      </c>
      <c r="H17" s="23">
        <f t="shared" si="0"/>
        <v>37944</v>
      </c>
      <c r="I17" s="289">
        <f t="shared" ref="I17:I31" si="2">D17*F17</f>
        <v>22320</v>
      </c>
    </row>
    <row r="18" spans="1:9" ht="76.5" x14ac:dyDescent="0.2">
      <c r="A18" s="24" t="s">
        <v>612</v>
      </c>
      <c r="B18" s="25" t="s">
        <v>66</v>
      </c>
      <c r="C18" s="299" t="s">
        <v>137</v>
      </c>
      <c r="D18" s="24">
        <v>1</v>
      </c>
      <c r="E18" s="24" t="s">
        <v>19</v>
      </c>
      <c r="F18" s="23">
        <v>9920</v>
      </c>
      <c r="G18" s="23">
        <v>1.7</v>
      </c>
      <c r="H18" s="23">
        <f t="shared" si="0"/>
        <v>16864</v>
      </c>
      <c r="I18" s="289">
        <f t="shared" si="2"/>
        <v>9920</v>
      </c>
    </row>
    <row r="19" spans="1:9" ht="76.5" x14ac:dyDescent="0.2">
      <c r="A19" s="24" t="s">
        <v>611</v>
      </c>
      <c r="B19" s="25" t="s">
        <v>610</v>
      </c>
      <c r="C19" s="299" t="s">
        <v>140</v>
      </c>
      <c r="D19" s="24">
        <v>15</v>
      </c>
      <c r="E19" s="24" t="s">
        <v>19</v>
      </c>
      <c r="F19" s="23">
        <v>4600</v>
      </c>
      <c r="G19" s="23">
        <v>1.7</v>
      </c>
      <c r="H19" s="23">
        <f t="shared" si="0"/>
        <v>7820</v>
      </c>
      <c r="I19" s="289">
        <f t="shared" si="2"/>
        <v>69000</v>
      </c>
    </row>
    <row r="20" spans="1:9" ht="76.5" x14ac:dyDescent="0.2">
      <c r="A20" s="24" t="s">
        <v>609</v>
      </c>
      <c r="B20" s="25" t="s">
        <v>78</v>
      </c>
      <c r="C20" s="299" t="s">
        <v>79</v>
      </c>
      <c r="D20" s="24">
        <v>15</v>
      </c>
      <c r="E20" s="24" t="s">
        <v>19</v>
      </c>
      <c r="F20" s="23">
        <v>1500</v>
      </c>
      <c r="G20" s="23">
        <v>1.7</v>
      </c>
      <c r="H20" s="23">
        <f t="shared" si="0"/>
        <v>2550</v>
      </c>
      <c r="I20" s="289">
        <f t="shared" si="2"/>
        <v>22500</v>
      </c>
    </row>
    <row r="21" spans="1:9" ht="51" x14ac:dyDescent="0.2">
      <c r="A21" s="24" t="s">
        <v>608</v>
      </c>
      <c r="B21" s="25" t="s">
        <v>121</v>
      </c>
      <c r="C21" s="299" t="s">
        <v>122</v>
      </c>
      <c r="D21" s="24">
        <v>1</v>
      </c>
      <c r="E21" s="24" t="s">
        <v>19</v>
      </c>
      <c r="F21" s="23">
        <v>8880</v>
      </c>
      <c r="G21" s="23">
        <v>1.7</v>
      </c>
      <c r="H21" s="23">
        <f t="shared" si="0"/>
        <v>15096</v>
      </c>
      <c r="I21" s="289">
        <f t="shared" si="2"/>
        <v>8880</v>
      </c>
    </row>
    <row r="22" spans="1:9" ht="25.5" x14ac:dyDescent="0.2">
      <c r="A22" s="24" t="s">
        <v>607</v>
      </c>
      <c r="B22" s="25" t="s">
        <v>606</v>
      </c>
      <c r="C22" s="299" t="s">
        <v>587</v>
      </c>
      <c r="D22" s="24">
        <v>1</v>
      </c>
      <c r="E22" s="24" t="s">
        <v>19</v>
      </c>
      <c r="F22" s="23">
        <v>568</v>
      </c>
      <c r="G22" s="23">
        <v>1.7</v>
      </c>
      <c r="H22" s="23">
        <f t="shared" si="0"/>
        <v>965.6</v>
      </c>
      <c r="I22" s="289">
        <f t="shared" si="2"/>
        <v>568</v>
      </c>
    </row>
    <row r="23" spans="1:9" ht="25.5" x14ac:dyDescent="0.2">
      <c r="A23" s="24" t="s">
        <v>605</v>
      </c>
      <c r="B23" s="25" t="s">
        <v>604</v>
      </c>
      <c r="C23" s="299" t="s">
        <v>587</v>
      </c>
      <c r="D23" s="24">
        <v>1</v>
      </c>
      <c r="E23" s="24" t="s">
        <v>19</v>
      </c>
      <c r="F23" s="23">
        <v>1693</v>
      </c>
      <c r="G23" s="23">
        <v>1.7</v>
      </c>
      <c r="H23" s="23">
        <f t="shared" si="0"/>
        <v>2878.1</v>
      </c>
      <c r="I23" s="289">
        <f t="shared" si="2"/>
        <v>1693</v>
      </c>
    </row>
    <row r="24" spans="1:9" ht="25.5" x14ac:dyDescent="0.2">
      <c r="A24" s="24" t="s">
        <v>603</v>
      </c>
      <c r="B24" s="25" t="s">
        <v>602</v>
      </c>
      <c r="C24" s="299" t="s">
        <v>587</v>
      </c>
      <c r="D24" s="24">
        <v>1</v>
      </c>
      <c r="E24" s="24" t="s">
        <v>19</v>
      </c>
      <c r="F24" s="23">
        <v>712</v>
      </c>
      <c r="G24" s="23">
        <v>1.7</v>
      </c>
      <c r="H24" s="23">
        <f t="shared" si="0"/>
        <v>1210.3999999999999</v>
      </c>
      <c r="I24" s="289">
        <f t="shared" si="2"/>
        <v>712</v>
      </c>
    </row>
    <row r="25" spans="1:9" ht="25.5" x14ac:dyDescent="0.2">
      <c r="A25" s="300" t="s">
        <v>601</v>
      </c>
      <c r="B25" s="301" t="s">
        <v>600</v>
      </c>
      <c r="C25" s="302" t="s">
        <v>587</v>
      </c>
      <c r="D25" s="303">
        <v>1</v>
      </c>
      <c r="E25" s="303" t="s">
        <v>19</v>
      </c>
      <c r="F25" s="23">
        <v>2702</v>
      </c>
      <c r="G25" s="23">
        <v>1.7</v>
      </c>
      <c r="H25" s="23">
        <f t="shared" si="0"/>
        <v>4593.3999999999996</v>
      </c>
      <c r="I25" s="290">
        <f t="shared" si="2"/>
        <v>2702</v>
      </c>
    </row>
    <row r="26" spans="1:9" ht="25.5" x14ac:dyDescent="0.2">
      <c r="A26" s="24" t="s">
        <v>599</v>
      </c>
      <c r="B26" s="25" t="s">
        <v>598</v>
      </c>
      <c r="C26" s="299" t="s">
        <v>587</v>
      </c>
      <c r="D26" s="24">
        <v>1</v>
      </c>
      <c r="E26" s="24" t="s">
        <v>19</v>
      </c>
      <c r="F26" s="23">
        <v>1137</v>
      </c>
      <c r="G26" s="23">
        <v>1.7</v>
      </c>
      <c r="H26" s="23">
        <f t="shared" si="0"/>
        <v>1932.8999999999999</v>
      </c>
      <c r="I26" s="289">
        <f t="shared" si="2"/>
        <v>1137</v>
      </c>
    </row>
    <row r="27" spans="1:9" ht="25.5" x14ac:dyDescent="0.2">
      <c r="A27" s="24" t="s">
        <v>597</v>
      </c>
      <c r="B27" s="25" t="s">
        <v>596</v>
      </c>
      <c r="C27" s="299" t="s">
        <v>587</v>
      </c>
      <c r="D27" s="24">
        <v>1</v>
      </c>
      <c r="E27" s="24" t="s">
        <v>19</v>
      </c>
      <c r="F27" s="23">
        <v>1600</v>
      </c>
      <c r="G27" s="23">
        <v>1.7</v>
      </c>
      <c r="H27" s="23">
        <f t="shared" si="0"/>
        <v>2720</v>
      </c>
      <c r="I27" s="289">
        <f t="shared" si="2"/>
        <v>1600</v>
      </c>
    </row>
    <row r="28" spans="1:9" ht="25.5" x14ac:dyDescent="0.2">
      <c r="A28" s="24" t="s">
        <v>595</v>
      </c>
      <c r="B28" s="25" t="s">
        <v>594</v>
      </c>
      <c r="C28" s="299" t="s">
        <v>587</v>
      </c>
      <c r="D28" s="24">
        <v>1</v>
      </c>
      <c r="E28" s="24" t="s">
        <v>19</v>
      </c>
      <c r="F28" s="23">
        <v>766</v>
      </c>
      <c r="G28" s="23">
        <v>1.7</v>
      </c>
      <c r="H28" s="23">
        <f t="shared" si="0"/>
        <v>1302.2</v>
      </c>
      <c r="I28" s="289">
        <f t="shared" si="2"/>
        <v>766</v>
      </c>
    </row>
    <row r="29" spans="1:9" ht="25.5" x14ac:dyDescent="0.2">
      <c r="A29" s="24" t="s">
        <v>593</v>
      </c>
      <c r="B29" s="25" t="s">
        <v>592</v>
      </c>
      <c r="C29" s="299" t="s">
        <v>587</v>
      </c>
      <c r="D29" s="24">
        <v>1</v>
      </c>
      <c r="E29" s="24" t="s">
        <v>19</v>
      </c>
      <c r="F29" s="23">
        <v>2134</v>
      </c>
      <c r="G29" s="23">
        <v>1.7</v>
      </c>
      <c r="H29" s="23">
        <f t="shared" si="0"/>
        <v>3627.7999999999997</v>
      </c>
      <c r="I29" s="289">
        <f t="shared" si="2"/>
        <v>2134</v>
      </c>
    </row>
    <row r="30" spans="1:9" ht="25.5" x14ac:dyDescent="0.2">
      <c r="A30" s="24" t="s">
        <v>591</v>
      </c>
      <c r="B30" s="25" t="s">
        <v>590</v>
      </c>
      <c r="C30" s="299" t="s">
        <v>587</v>
      </c>
      <c r="D30" s="24">
        <v>1</v>
      </c>
      <c r="E30" s="24" t="s">
        <v>19</v>
      </c>
      <c r="F30" s="23">
        <v>1600</v>
      </c>
      <c r="G30" s="23">
        <v>1.7</v>
      </c>
      <c r="H30" s="23">
        <f t="shared" si="0"/>
        <v>2720</v>
      </c>
      <c r="I30" s="289">
        <f t="shared" si="2"/>
        <v>1600</v>
      </c>
    </row>
    <row r="31" spans="1:9" ht="25.5" x14ac:dyDescent="0.2">
      <c r="A31" s="24" t="s">
        <v>589</v>
      </c>
      <c r="B31" s="25" t="s">
        <v>588</v>
      </c>
      <c r="C31" s="299" t="s">
        <v>587</v>
      </c>
      <c r="D31" s="24">
        <v>1</v>
      </c>
      <c r="E31" s="24" t="s">
        <v>19</v>
      </c>
      <c r="F31" s="23">
        <v>1600</v>
      </c>
      <c r="G31" s="23">
        <v>1.7</v>
      </c>
      <c r="H31" s="23">
        <f t="shared" si="0"/>
        <v>2720</v>
      </c>
      <c r="I31" s="289">
        <f t="shared" si="2"/>
        <v>1600</v>
      </c>
    </row>
    <row r="32" spans="1:9" x14ac:dyDescent="0.2">
      <c r="A32" s="528" t="s">
        <v>27</v>
      </c>
      <c r="B32" s="576"/>
      <c r="C32" s="576"/>
      <c r="D32" s="269"/>
      <c r="E32" s="269"/>
      <c r="F32" s="294"/>
      <c r="G32" s="307">
        <v>1.7</v>
      </c>
      <c r="H32" s="39"/>
      <c r="I32" s="286"/>
    </row>
    <row r="33" spans="1:9" ht="102" x14ac:dyDescent="0.2">
      <c r="A33" s="28" t="s">
        <v>91</v>
      </c>
      <c r="B33" s="304" t="s">
        <v>586</v>
      </c>
      <c r="C33" s="25" t="s">
        <v>585</v>
      </c>
      <c r="D33" s="28">
        <v>1</v>
      </c>
      <c r="E33" s="28" t="s">
        <v>7</v>
      </c>
      <c r="F33" s="29">
        <v>5556</v>
      </c>
      <c r="G33" s="23">
        <v>1.7</v>
      </c>
      <c r="H33" s="23">
        <f t="shared" si="0"/>
        <v>9445.1999999999989</v>
      </c>
      <c r="I33" s="286">
        <f>F33*D33</f>
        <v>5556</v>
      </c>
    </row>
    <row r="34" spans="1:9" ht="127.5" x14ac:dyDescent="0.2">
      <c r="A34" s="28" t="s">
        <v>92</v>
      </c>
      <c r="B34" s="304" t="s">
        <v>584</v>
      </c>
      <c r="C34" s="25" t="s">
        <v>583</v>
      </c>
      <c r="D34" s="28">
        <v>1</v>
      </c>
      <c r="E34" s="28" t="s">
        <v>7</v>
      </c>
      <c r="F34" s="29">
        <v>5765</v>
      </c>
      <c r="G34" s="23">
        <v>1.7</v>
      </c>
      <c r="H34" s="23">
        <f t="shared" si="0"/>
        <v>9800.5</v>
      </c>
      <c r="I34" s="286">
        <f>F34*D34</f>
        <v>5765</v>
      </c>
    </row>
    <row r="35" spans="1:9" ht="114.75" x14ac:dyDescent="0.2">
      <c r="A35" s="28" t="s">
        <v>93</v>
      </c>
      <c r="B35" s="304" t="s">
        <v>582</v>
      </c>
      <c r="C35" s="25" t="s">
        <v>581</v>
      </c>
      <c r="D35" s="28">
        <v>1</v>
      </c>
      <c r="E35" s="28" t="s">
        <v>7</v>
      </c>
      <c r="F35" s="29">
        <v>6403</v>
      </c>
      <c r="G35" s="23">
        <v>1.7</v>
      </c>
      <c r="H35" s="23">
        <f t="shared" si="0"/>
        <v>10885.1</v>
      </c>
      <c r="I35" s="286">
        <f>F35*D35</f>
        <v>6403</v>
      </c>
    </row>
    <row r="36" spans="1:9" ht="63.75" x14ac:dyDescent="0.2">
      <c r="A36" s="28" t="s">
        <v>94</v>
      </c>
      <c r="B36" s="304" t="s">
        <v>580</v>
      </c>
      <c r="C36" s="25" t="s">
        <v>579</v>
      </c>
      <c r="D36" s="28">
        <v>1</v>
      </c>
      <c r="E36" s="28" t="s">
        <v>7</v>
      </c>
      <c r="F36" s="29">
        <v>5127</v>
      </c>
      <c r="G36" s="23">
        <v>1.7</v>
      </c>
      <c r="H36" s="23">
        <f t="shared" si="0"/>
        <v>8715.9</v>
      </c>
      <c r="I36" s="286">
        <f>F36*D36</f>
        <v>5127</v>
      </c>
    </row>
    <row r="37" spans="1:9" ht="76.5" x14ac:dyDescent="0.2">
      <c r="A37" s="28" t="s">
        <v>95</v>
      </c>
      <c r="B37" s="304" t="s">
        <v>578</v>
      </c>
      <c r="C37" s="25" t="s">
        <v>577</v>
      </c>
      <c r="D37" s="24">
        <v>1</v>
      </c>
      <c r="E37" s="28" t="s">
        <v>7</v>
      </c>
      <c r="F37" s="29">
        <v>5127</v>
      </c>
      <c r="G37" s="23">
        <v>1.7</v>
      </c>
      <c r="H37" s="23">
        <f t="shared" si="0"/>
        <v>8715.9</v>
      </c>
      <c r="I37" s="286">
        <f>F37*D37</f>
        <v>5127</v>
      </c>
    </row>
    <row r="38" spans="1:9" x14ac:dyDescent="0.2">
      <c r="A38" s="575" t="s">
        <v>576</v>
      </c>
      <c r="B38" s="564"/>
      <c r="C38" s="564"/>
      <c r="D38" s="305"/>
      <c r="E38" s="305"/>
      <c r="F38" s="306"/>
      <c r="G38" s="307">
        <v>1.7</v>
      </c>
      <c r="H38" s="39"/>
      <c r="I38" s="288"/>
    </row>
    <row r="39" spans="1:9" ht="25.5" x14ac:dyDescent="0.2">
      <c r="A39" s="24" t="s">
        <v>575</v>
      </c>
      <c r="B39" s="25" t="s">
        <v>45</v>
      </c>
      <c r="C39" s="25" t="s">
        <v>46</v>
      </c>
      <c r="D39" s="24">
        <v>1</v>
      </c>
      <c r="E39" s="28" t="s">
        <v>19</v>
      </c>
      <c r="F39" s="23">
        <v>400</v>
      </c>
      <c r="G39" s="23">
        <v>1.7</v>
      </c>
      <c r="H39" s="23">
        <f t="shared" si="0"/>
        <v>680</v>
      </c>
      <c r="I39" s="289">
        <f t="shared" ref="I39:I44" si="3">D39*F39</f>
        <v>400</v>
      </c>
    </row>
    <row r="40" spans="1:9" ht="38.25" x14ac:dyDescent="0.2">
      <c r="A40" s="308" t="s">
        <v>574</v>
      </c>
      <c r="B40" s="309" t="s">
        <v>47</v>
      </c>
      <c r="C40" s="309" t="s">
        <v>48</v>
      </c>
      <c r="D40" s="24">
        <v>1</v>
      </c>
      <c r="E40" s="310" t="s">
        <v>19</v>
      </c>
      <c r="F40" s="23">
        <v>820</v>
      </c>
      <c r="G40" s="23">
        <v>1.7</v>
      </c>
      <c r="H40" s="23">
        <f t="shared" si="0"/>
        <v>1394</v>
      </c>
      <c r="I40" s="289">
        <f t="shared" si="3"/>
        <v>820</v>
      </c>
    </row>
    <row r="41" spans="1:9" ht="76.5" x14ac:dyDescent="0.2">
      <c r="A41" s="24" t="s">
        <v>573</v>
      </c>
      <c r="B41" s="25" t="s">
        <v>49</v>
      </c>
      <c r="C41" s="25" t="s">
        <v>50</v>
      </c>
      <c r="D41" s="24">
        <v>1</v>
      </c>
      <c r="E41" s="28" t="s">
        <v>19</v>
      </c>
      <c r="F41" s="23">
        <v>400</v>
      </c>
      <c r="G41" s="23">
        <v>1.7</v>
      </c>
      <c r="H41" s="23">
        <f t="shared" si="0"/>
        <v>680</v>
      </c>
      <c r="I41" s="289">
        <f t="shared" si="3"/>
        <v>400</v>
      </c>
    </row>
    <row r="42" spans="1:9" ht="76.5" x14ac:dyDescent="0.2">
      <c r="A42" s="24" t="s">
        <v>572</v>
      </c>
      <c r="B42" s="25" t="s">
        <v>51</v>
      </c>
      <c r="C42" s="25" t="s">
        <v>52</v>
      </c>
      <c r="D42" s="24">
        <v>1</v>
      </c>
      <c r="E42" s="28" t="s">
        <v>19</v>
      </c>
      <c r="F42" s="23">
        <v>400</v>
      </c>
      <c r="G42" s="23">
        <v>1.7</v>
      </c>
      <c r="H42" s="23">
        <f t="shared" si="0"/>
        <v>680</v>
      </c>
      <c r="I42" s="289">
        <f t="shared" si="3"/>
        <v>400</v>
      </c>
    </row>
    <row r="43" spans="1:9" ht="102" x14ac:dyDescent="0.2">
      <c r="A43" s="24" t="s">
        <v>571</v>
      </c>
      <c r="B43" s="25" t="s">
        <v>53</v>
      </c>
      <c r="C43" s="25" t="s">
        <v>139</v>
      </c>
      <c r="D43" s="24">
        <v>1</v>
      </c>
      <c r="E43" s="28" t="s">
        <v>19</v>
      </c>
      <c r="F43" s="23">
        <v>1040</v>
      </c>
      <c r="G43" s="23">
        <v>1.7</v>
      </c>
      <c r="H43" s="23">
        <f t="shared" si="0"/>
        <v>1768</v>
      </c>
      <c r="I43" s="289">
        <f t="shared" si="3"/>
        <v>1040</v>
      </c>
    </row>
    <row r="44" spans="1:9" ht="76.5" x14ac:dyDescent="0.2">
      <c r="A44" s="24" t="s">
        <v>571</v>
      </c>
      <c r="B44" s="25" t="s">
        <v>54</v>
      </c>
      <c r="C44" s="25" t="s">
        <v>55</v>
      </c>
      <c r="D44" s="24">
        <v>1</v>
      </c>
      <c r="E44" s="28" t="s">
        <v>19</v>
      </c>
      <c r="F44" s="23">
        <v>520</v>
      </c>
      <c r="G44" s="23">
        <v>1.7</v>
      </c>
      <c r="H44" s="23">
        <f t="shared" si="0"/>
        <v>884</v>
      </c>
      <c r="I44" s="289">
        <f t="shared" si="3"/>
        <v>520</v>
      </c>
    </row>
    <row r="45" spans="1:9" ht="25.5" x14ac:dyDescent="0.2">
      <c r="A45" s="24" t="s">
        <v>570</v>
      </c>
      <c r="B45" s="311" t="s">
        <v>28</v>
      </c>
      <c r="C45" s="311" t="s">
        <v>29</v>
      </c>
      <c r="D45" s="312">
        <v>10</v>
      </c>
      <c r="E45" s="312" t="s">
        <v>19</v>
      </c>
      <c r="F45" s="23">
        <v>320</v>
      </c>
      <c r="G45" s="23">
        <v>1.7</v>
      </c>
      <c r="H45" s="23">
        <f t="shared" si="0"/>
        <v>544</v>
      </c>
      <c r="I45" s="292">
        <f>F45*D45</f>
        <v>3200</v>
      </c>
    </row>
    <row r="46" spans="1:9" ht="76.5" x14ac:dyDescent="0.2">
      <c r="A46" s="24" t="s">
        <v>569</v>
      </c>
      <c r="B46" s="311" t="s">
        <v>123</v>
      </c>
      <c r="C46" s="311" t="s">
        <v>124</v>
      </c>
      <c r="D46" s="312">
        <v>1</v>
      </c>
      <c r="E46" s="312" t="s">
        <v>19</v>
      </c>
      <c r="F46" s="23">
        <v>28950</v>
      </c>
      <c r="G46" s="23">
        <v>1.7</v>
      </c>
      <c r="H46" s="23">
        <f t="shared" si="0"/>
        <v>49215</v>
      </c>
      <c r="I46" s="292">
        <f>F46*D46</f>
        <v>28950</v>
      </c>
    </row>
    <row r="47" spans="1:9" hidden="1" x14ac:dyDescent="0.2">
      <c r="A47" s="573" t="s">
        <v>8</v>
      </c>
      <c r="B47" s="573"/>
      <c r="C47" s="573"/>
      <c r="D47" s="573"/>
      <c r="E47" s="573"/>
      <c r="F47" s="573"/>
      <c r="G47" s="289">
        <v>1.7</v>
      </c>
      <c r="H47" s="261"/>
      <c r="I47" s="288">
        <f>SUM(I4:I46)</f>
        <v>228070</v>
      </c>
    </row>
  </sheetData>
  <mergeCells count="5">
    <mergeCell ref="A47:F47"/>
    <mergeCell ref="A2:C2"/>
    <mergeCell ref="A3:C3"/>
    <mergeCell ref="A38:C38"/>
    <mergeCell ref="A32:C32"/>
  </mergeCells>
  <hyperlinks>
    <hyperlink ref="J1" location="ОГЛАВЛЕНИЕ!A1" display="Вернутся к оглавлению" xr:uid="{4468BC8A-18DD-447C-B6D4-4EC762E1923C}"/>
  </hyperlinks>
  <printOptions horizontalCentered="1"/>
  <pageMargins left="0" right="0" top="0" bottom="0" header="0.51181102362204722" footer="0.51181102362204722"/>
  <pageSetup paperSize="9" fitToHeight="10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17</vt:i4>
      </vt:variant>
    </vt:vector>
  </HeadingPairs>
  <TitlesOfParts>
    <vt:vector size="17" baseType="lpstr">
      <vt:lpstr>ОГЛАВЛЕНИЕ</vt:lpstr>
      <vt:lpstr>Дошкольное образование</vt:lpstr>
      <vt:lpstr>Начальная школа</vt:lpstr>
      <vt:lpstr>Русский язык</vt:lpstr>
      <vt:lpstr>Литература и Музыка</vt:lpstr>
      <vt:lpstr>Иностранный язык</vt:lpstr>
      <vt:lpstr>История и Обществознание</vt:lpstr>
      <vt:lpstr>География</vt:lpstr>
      <vt:lpstr> ИЗО и Черчение</vt:lpstr>
      <vt:lpstr>Физика</vt:lpstr>
      <vt:lpstr>Химия</vt:lpstr>
      <vt:lpstr>Биология</vt:lpstr>
      <vt:lpstr>Астрономия</vt:lpstr>
      <vt:lpstr>Математика</vt:lpstr>
      <vt:lpstr>ОБЖ</vt:lpstr>
      <vt:lpstr>НВП</vt:lpstr>
      <vt:lpstr>Лингафонные кабинеты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Stepan</cp:lastModifiedBy>
  <cp:lastPrinted>2022-06-28T12:03:29Z</cp:lastPrinted>
  <dcterms:created xsi:type="dcterms:W3CDTF">2009-01-13T10:11:51Z</dcterms:created>
  <dcterms:modified xsi:type="dcterms:W3CDTF">2022-10-05T06:19:56Z</dcterms:modified>
  <cp:contentStatus/>
</cp:coreProperties>
</file>